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<sst xmlns="http://schemas.openxmlformats.org/spreadsheetml/2006/main" count="1656" uniqueCount="501">
  <si>
    <t>合肥市庐阳区2019年公开招聘事业单位工作人员面试成绩及总成绩公示表</t>
  </si>
  <si>
    <t>序号</t>
  </si>
  <si>
    <t>报考单位</t>
  </si>
  <si>
    <t>岗位名称</t>
  </si>
  <si>
    <t>岗位
代码</t>
  </si>
  <si>
    <t>准考证号</t>
  </si>
  <si>
    <r>
      <rPr>
        <b/>
        <sz val="10"/>
        <rFont val="宋体"/>
        <charset val="134"/>
      </rPr>
      <t>科目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成绩</t>
    </r>
  </si>
  <si>
    <r>
      <rPr>
        <b/>
        <sz val="10"/>
        <rFont val="宋体"/>
        <charset val="134"/>
      </rPr>
      <t>科目</t>
    </r>
    <r>
      <rPr>
        <b/>
        <sz val="10"/>
        <rFont val="Times New Roman"/>
        <charset val="134"/>
      </rPr>
      <t>2</t>
    </r>
    <r>
      <rPr>
        <b/>
        <sz val="10"/>
        <rFont val="宋体"/>
        <charset val="134"/>
      </rPr>
      <t>成绩</t>
    </r>
  </si>
  <si>
    <t>笔试合成成绩</t>
  </si>
  <si>
    <t>加分</t>
  </si>
  <si>
    <r>
      <rPr>
        <b/>
        <sz val="11"/>
        <rFont val="宋体"/>
        <charset val="134"/>
      </rPr>
      <t xml:space="preserve">笔试成绩
</t>
    </r>
    <r>
      <rPr>
        <b/>
        <sz val="10"/>
        <rFont val="宋体"/>
        <charset val="134"/>
      </rPr>
      <t>（满分100分）</t>
    </r>
  </si>
  <si>
    <t>抽签号</t>
  </si>
  <si>
    <r>
      <rPr>
        <b/>
        <sz val="11"/>
        <rFont val="宋体"/>
        <charset val="134"/>
      </rPr>
      <t xml:space="preserve">面试成绩
</t>
    </r>
    <r>
      <rPr>
        <b/>
        <sz val="10"/>
        <rFont val="宋体"/>
        <charset val="134"/>
      </rPr>
      <t>（满分100分）</t>
    </r>
  </si>
  <si>
    <r>
      <t xml:space="preserve">总成绩
</t>
    </r>
    <r>
      <rPr>
        <b/>
        <sz val="10"/>
        <rFont val="宋体"/>
        <charset val="134"/>
      </rPr>
      <t>（满分100分）</t>
    </r>
  </si>
  <si>
    <t>备注</t>
  </si>
  <si>
    <t>区民政局社区服务中心</t>
  </si>
  <si>
    <t>工作人员</t>
  </si>
  <si>
    <t>040001</t>
  </si>
  <si>
    <t>20190900825</t>
  </si>
  <si>
    <t>13</t>
  </si>
  <si>
    <t>20190500911</t>
  </si>
  <si>
    <t>23</t>
  </si>
  <si>
    <t>20191300305</t>
  </si>
  <si>
    <t>05</t>
  </si>
  <si>
    <t>区国有资产管理运营办公室</t>
  </si>
  <si>
    <t>040002</t>
  </si>
  <si>
    <t>09</t>
  </si>
  <si>
    <t>20190602028</t>
  </si>
  <si>
    <t>18</t>
  </si>
  <si>
    <t>20190801504</t>
  </si>
  <si>
    <t>21</t>
  </si>
  <si>
    <t>区人社局所属事业单位</t>
  </si>
  <si>
    <t>040003</t>
  </si>
  <si>
    <t>20191201919</t>
  </si>
  <si>
    <t>20</t>
  </si>
  <si>
    <t>20190701925</t>
  </si>
  <si>
    <t>04</t>
  </si>
  <si>
    <t>20190902209</t>
  </si>
  <si>
    <t>11</t>
  </si>
  <si>
    <t>面试缺考</t>
  </si>
  <si>
    <t>040004</t>
  </si>
  <si>
    <t>20191402120</t>
  </si>
  <si>
    <t>03</t>
  </si>
  <si>
    <t>20191401614</t>
  </si>
  <si>
    <t>19</t>
  </si>
  <si>
    <t>20191604629</t>
  </si>
  <si>
    <t>01</t>
  </si>
  <si>
    <t>区北门电力灌溉站</t>
  </si>
  <si>
    <t>管理人员</t>
  </si>
  <si>
    <t>040005</t>
  </si>
  <si>
    <t>20190401719</t>
  </si>
  <si>
    <t>26</t>
  </si>
  <si>
    <t>20190300427</t>
  </si>
  <si>
    <t>22</t>
  </si>
  <si>
    <t>20190100218</t>
  </si>
  <si>
    <t>25</t>
  </si>
  <si>
    <t>040006</t>
  </si>
  <si>
    <t>20190900830</t>
  </si>
  <si>
    <t>08</t>
  </si>
  <si>
    <t>20190801427</t>
  </si>
  <si>
    <t>02</t>
  </si>
  <si>
    <t>20190100809</t>
  </si>
  <si>
    <t>07</t>
  </si>
  <si>
    <t>区特色街区管理办公室</t>
  </si>
  <si>
    <t>040007</t>
  </si>
  <si>
    <t>20190902320</t>
  </si>
  <si>
    <t>14</t>
  </si>
  <si>
    <t>20190101813</t>
  </si>
  <si>
    <t>06</t>
  </si>
  <si>
    <t>20191202405</t>
  </si>
  <si>
    <t>10</t>
  </si>
  <si>
    <t>区文化馆</t>
  </si>
  <si>
    <t>040008</t>
  </si>
  <si>
    <t>20191102929</t>
  </si>
  <si>
    <t>16</t>
  </si>
  <si>
    <t>20191602016</t>
  </si>
  <si>
    <t>17</t>
  </si>
  <si>
    <t>20191300802</t>
  </si>
  <si>
    <t>12</t>
  </si>
  <si>
    <t>区城管局设施管理中心</t>
  </si>
  <si>
    <t>040009</t>
  </si>
  <si>
    <t>20190300618</t>
  </si>
  <si>
    <t>20190701112</t>
  </si>
  <si>
    <t>20190401309</t>
  </si>
  <si>
    <t>15</t>
  </si>
  <si>
    <t>20190800509</t>
  </si>
  <si>
    <t>24</t>
  </si>
  <si>
    <t>20191602502</t>
  </si>
  <si>
    <t>20191301627</t>
  </si>
  <si>
    <t>区城管局城市容貌管理中心</t>
  </si>
  <si>
    <t>040010</t>
  </si>
  <si>
    <t>20190900911</t>
  </si>
  <si>
    <t>20191202030</t>
  </si>
  <si>
    <t>20191200614</t>
  </si>
  <si>
    <t>20191603426</t>
  </si>
  <si>
    <t>20190600704</t>
  </si>
  <si>
    <t>27</t>
  </si>
  <si>
    <t>20191102009</t>
  </si>
  <si>
    <t>区文化市场管理办公室</t>
  </si>
  <si>
    <t>040011</t>
  </si>
  <si>
    <t>20191101829</t>
  </si>
  <si>
    <t>20190101427</t>
  </si>
  <si>
    <t>20190802303</t>
  </si>
  <si>
    <t>区数据信息管理中心</t>
  </si>
  <si>
    <t>040012</t>
  </si>
  <si>
    <t>20190701920</t>
  </si>
  <si>
    <t>20191402118</t>
  </si>
  <si>
    <t>20191300813</t>
  </si>
  <si>
    <t>区园林绿化管理中心</t>
  </si>
  <si>
    <t>排水建设
管理</t>
  </si>
  <si>
    <t>040013</t>
  </si>
  <si>
    <t>20191100509</t>
  </si>
  <si>
    <t>20190900419</t>
  </si>
  <si>
    <t>29</t>
  </si>
  <si>
    <t>20190602711</t>
  </si>
  <si>
    <t>市政建设
管理</t>
  </si>
  <si>
    <t>040014</t>
  </si>
  <si>
    <t>20191400301</t>
  </si>
  <si>
    <t>20191401413</t>
  </si>
  <si>
    <t>20191501511</t>
  </si>
  <si>
    <t>财务管理</t>
  </si>
  <si>
    <t>040015</t>
  </si>
  <si>
    <t>20191300830</t>
  </si>
  <si>
    <t>20190301627</t>
  </si>
  <si>
    <t>20190802311</t>
  </si>
  <si>
    <t>宣传文秘</t>
  </si>
  <si>
    <t>040016</t>
  </si>
  <si>
    <t>20191102822</t>
  </si>
  <si>
    <t>20191301419</t>
  </si>
  <si>
    <t>20190600609</t>
  </si>
  <si>
    <t>区园林绿化管理中心所属公园管理处</t>
  </si>
  <si>
    <t>公园管理</t>
  </si>
  <si>
    <t>040017</t>
  </si>
  <si>
    <t>20190701707</t>
  </si>
  <si>
    <t>20190602212</t>
  </si>
  <si>
    <t>20191202016</t>
  </si>
  <si>
    <t>040018</t>
  </si>
  <si>
    <t>20191601612</t>
  </si>
  <si>
    <t>20191603906</t>
  </si>
  <si>
    <t>20191201301</t>
  </si>
  <si>
    <t>湿地保护</t>
  </si>
  <si>
    <t>040019</t>
  </si>
  <si>
    <t>20190201915</t>
  </si>
  <si>
    <t>28</t>
  </si>
  <si>
    <t>20191201218</t>
  </si>
  <si>
    <t>30</t>
  </si>
  <si>
    <t>20191202311</t>
  </si>
  <si>
    <t>040020</t>
  </si>
  <si>
    <t>20190901716</t>
  </si>
  <si>
    <t>20191200327</t>
  </si>
  <si>
    <t>20190600824</t>
  </si>
  <si>
    <t>20191202212</t>
  </si>
  <si>
    <t>20190900413</t>
  </si>
  <si>
    <t>20190600722</t>
  </si>
  <si>
    <t>040021</t>
  </si>
  <si>
    <t>20190601307</t>
  </si>
  <si>
    <t>20191400512</t>
  </si>
  <si>
    <t>20190602718</t>
  </si>
  <si>
    <t>区委党校教学研究室</t>
  </si>
  <si>
    <t>教师</t>
  </si>
  <si>
    <t>040022</t>
  </si>
  <si>
    <t>20190101514</t>
  </si>
  <si>
    <t>20190900214</t>
  </si>
  <si>
    <t>20190801017</t>
  </si>
  <si>
    <t>区档案馆</t>
  </si>
  <si>
    <t>040023</t>
  </si>
  <si>
    <t>20191200802</t>
  </si>
  <si>
    <t>20190200618</t>
  </si>
  <si>
    <t>20191200328</t>
  </si>
  <si>
    <t>区机关事务管理中心</t>
  </si>
  <si>
    <t>040024</t>
  </si>
  <si>
    <t>20190202627</t>
  </si>
  <si>
    <t>20190901604</t>
  </si>
  <si>
    <t>20191600626</t>
  </si>
  <si>
    <t>区重点工程建设管理中心</t>
  </si>
  <si>
    <t>项目负责人</t>
  </si>
  <si>
    <t>040025</t>
  </si>
  <si>
    <t>20190600720</t>
  </si>
  <si>
    <t>20191302001</t>
  </si>
  <si>
    <t>20190300807</t>
  </si>
  <si>
    <t>20191603122</t>
  </si>
  <si>
    <t>20190701508</t>
  </si>
  <si>
    <t>20190801907</t>
  </si>
  <si>
    <t>20190801628</t>
  </si>
  <si>
    <t>20190800724</t>
  </si>
  <si>
    <t>20190802325</t>
  </si>
  <si>
    <t>项目前期工作人员</t>
  </si>
  <si>
    <t>040026</t>
  </si>
  <si>
    <t>20190800226</t>
  </si>
  <si>
    <t>20191001812</t>
  </si>
  <si>
    <t>20190801821</t>
  </si>
  <si>
    <t>区卫健委牙防所</t>
  </si>
  <si>
    <r>
      <rPr>
        <sz val="11"/>
        <rFont val="宋体"/>
        <charset val="134"/>
      </rPr>
      <t>口腔医生</t>
    </r>
    <r>
      <rPr>
        <sz val="11"/>
        <rFont val="Times New Roman"/>
        <charset val="134"/>
      </rPr>
      <t>1</t>
    </r>
  </si>
  <si>
    <t>040027</t>
  </si>
  <si>
    <t>20191704003</t>
  </si>
  <si>
    <t>20191704005</t>
  </si>
  <si>
    <t>20191704004</t>
  </si>
  <si>
    <t>20191704009</t>
  </si>
  <si>
    <t>20191704008</t>
  </si>
  <si>
    <t>20191704002</t>
  </si>
  <si>
    <t>20191704010</t>
  </si>
  <si>
    <t>20191704013</t>
  </si>
  <si>
    <t>20191704011</t>
  </si>
  <si>
    <t>20191704001</t>
  </si>
  <si>
    <t>20191704014</t>
  </si>
  <si>
    <t>20191704007</t>
  </si>
  <si>
    <r>
      <rPr>
        <sz val="11"/>
        <rFont val="宋体"/>
        <charset val="134"/>
      </rPr>
      <t>口腔医生</t>
    </r>
    <r>
      <rPr>
        <sz val="11"/>
        <rFont val="Times New Roman"/>
        <charset val="134"/>
      </rPr>
      <t>2</t>
    </r>
  </si>
  <si>
    <t>040028</t>
  </si>
  <si>
    <t>20191704018</t>
  </si>
  <si>
    <t>20191704019</t>
  </si>
  <si>
    <t>20191704021</t>
  </si>
  <si>
    <t>20191704017</t>
  </si>
  <si>
    <t>20191704020</t>
  </si>
  <si>
    <t>区卫健委委属医疗卫生单位</t>
  </si>
  <si>
    <t>放射医生</t>
  </si>
  <si>
    <t>040029</t>
  </si>
  <si>
    <t>20191704102</t>
  </si>
  <si>
    <t>20191704101</t>
  </si>
  <si>
    <r>
      <rPr>
        <sz val="11"/>
        <rFont val="Times New Roman"/>
        <charset val="134"/>
      </rPr>
      <t>B</t>
    </r>
    <r>
      <rPr>
        <sz val="11"/>
        <rFont val="宋体"/>
        <charset val="134"/>
      </rPr>
      <t>超医生</t>
    </r>
  </si>
  <si>
    <t>040030</t>
  </si>
  <si>
    <t>20191704107</t>
  </si>
  <si>
    <t>20191704108</t>
  </si>
  <si>
    <t>20191704116</t>
  </si>
  <si>
    <t>20191704113</t>
  </si>
  <si>
    <t>20191704109</t>
  </si>
  <si>
    <t>20191704106</t>
  </si>
  <si>
    <t>20191704114</t>
  </si>
  <si>
    <t>20191704119</t>
  </si>
  <si>
    <r>
      <rPr>
        <sz val="11"/>
        <rFont val="宋体"/>
        <charset val="134"/>
      </rPr>
      <t>临床医生</t>
    </r>
    <r>
      <rPr>
        <sz val="11"/>
        <rFont val="Times New Roman"/>
        <charset val="134"/>
      </rPr>
      <t>1</t>
    </r>
  </si>
  <si>
    <t>040031</t>
  </si>
  <si>
    <t>20191702617</t>
  </si>
  <si>
    <t>20191702828</t>
  </si>
  <si>
    <t>20191702806</t>
  </si>
  <si>
    <t>20191702720</t>
  </si>
  <si>
    <t>20191702727</t>
  </si>
  <si>
    <t>20191703028</t>
  </si>
  <si>
    <t>20191703023</t>
  </si>
  <si>
    <t>20191702926</t>
  </si>
  <si>
    <t>20191702724</t>
  </si>
  <si>
    <t>20191703101</t>
  </si>
  <si>
    <t>20191702922</t>
  </si>
  <si>
    <t>20191702625</t>
  </si>
  <si>
    <t>20191702815</t>
  </si>
  <si>
    <t>20191703016</t>
  </si>
  <si>
    <t>20191702824</t>
  </si>
  <si>
    <t>20191702730</t>
  </si>
  <si>
    <t>20191702723</t>
  </si>
  <si>
    <t>20191702614</t>
  </si>
  <si>
    <t>20191702704</t>
  </si>
  <si>
    <t>20191702607</t>
  </si>
  <si>
    <t>20191702620</t>
  </si>
  <si>
    <t>20191702904</t>
  </si>
  <si>
    <t>20191702729</t>
  </si>
  <si>
    <t>20191702705</t>
  </si>
  <si>
    <t>20191702928</t>
  </si>
  <si>
    <t>20191702810</t>
  </si>
  <si>
    <t>20191702822</t>
  </si>
  <si>
    <t>20191703103</t>
  </si>
  <si>
    <t>20191703015</t>
  </si>
  <si>
    <t>20191703008</t>
  </si>
  <si>
    <r>
      <rPr>
        <sz val="11"/>
        <rFont val="宋体"/>
        <charset val="134"/>
      </rPr>
      <t>临床医生</t>
    </r>
    <r>
      <rPr>
        <sz val="11"/>
        <rFont val="Times New Roman"/>
        <charset val="134"/>
      </rPr>
      <t>2</t>
    </r>
  </si>
  <si>
    <t>040032</t>
  </si>
  <si>
    <t>20191703118</t>
  </si>
  <si>
    <t>20191703123</t>
  </si>
  <si>
    <t>20191703108</t>
  </si>
  <si>
    <t>20191703128</t>
  </si>
  <si>
    <t>20191703109</t>
  </si>
  <si>
    <t>20191703130</t>
  </si>
  <si>
    <t>20191703111</t>
  </si>
  <si>
    <t>20191703116</t>
  </si>
  <si>
    <t>20191703125</t>
  </si>
  <si>
    <t>20191703113</t>
  </si>
  <si>
    <t>20191703106</t>
  </si>
  <si>
    <t>20191703115</t>
  </si>
  <si>
    <t>20191703112</t>
  </si>
  <si>
    <t>中医师</t>
  </si>
  <si>
    <t>040033</t>
  </si>
  <si>
    <t>20191703530</t>
  </si>
  <si>
    <t>20191703306</t>
  </si>
  <si>
    <t>20191703318</t>
  </si>
  <si>
    <t>20191703323</t>
  </si>
  <si>
    <t>20191703225</t>
  </si>
  <si>
    <t>20191703305</t>
  </si>
  <si>
    <t>护士</t>
  </si>
  <si>
    <t>040034</t>
  </si>
  <si>
    <t>20191701609</t>
  </si>
  <si>
    <t>20191700529</t>
  </si>
  <si>
    <t>20191701710</t>
  </si>
  <si>
    <t>20191701215</t>
  </si>
  <si>
    <t>20191700618</t>
  </si>
  <si>
    <t>20191702027</t>
  </si>
  <si>
    <t>20191701111</t>
  </si>
  <si>
    <t>20191701628</t>
  </si>
  <si>
    <t>20191700711</t>
  </si>
  <si>
    <t>20191700402</t>
  </si>
  <si>
    <t>20191701824</t>
  </si>
  <si>
    <t>20191700813</t>
  </si>
  <si>
    <t>检验</t>
  </si>
  <si>
    <t>040035</t>
  </si>
  <si>
    <t>20191703703</t>
  </si>
  <si>
    <t>20191703806</t>
  </si>
  <si>
    <t>20191703804</t>
  </si>
  <si>
    <t>会计</t>
  </si>
  <si>
    <t>040036</t>
  </si>
  <si>
    <t>20191602005</t>
  </si>
  <si>
    <t>20190200816</t>
  </si>
  <si>
    <t>20190602501</t>
  </si>
  <si>
    <t>监督执法人员</t>
  </si>
  <si>
    <t>040037</t>
  </si>
  <si>
    <t>20190201203</t>
  </si>
  <si>
    <t>20191201516</t>
  </si>
  <si>
    <t>20191500228</t>
  </si>
  <si>
    <t>20190700327</t>
  </si>
  <si>
    <t>20191101904</t>
  </si>
  <si>
    <t>20190901310</t>
  </si>
  <si>
    <t>20190301312</t>
  </si>
  <si>
    <t>20191000527</t>
  </si>
  <si>
    <t>20191202408</t>
  </si>
  <si>
    <t>公共卫生管理</t>
  </si>
  <si>
    <t>040038</t>
  </si>
  <si>
    <t>20190801109</t>
  </si>
  <si>
    <t>20190902620</t>
  </si>
  <si>
    <t>20190101325</t>
  </si>
  <si>
    <t>逍遥津街道社区服务中心</t>
  </si>
  <si>
    <t>040039</t>
  </si>
  <si>
    <t>20190100630</t>
  </si>
  <si>
    <t>20190800917</t>
  </si>
  <si>
    <t>20190900228</t>
  </si>
  <si>
    <t>040040</t>
  </si>
  <si>
    <t>20190900828</t>
  </si>
  <si>
    <t>20191401420</t>
  </si>
  <si>
    <t>20190202206</t>
  </si>
  <si>
    <t>三孝口街道社区服务中心</t>
  </si>
  <si>
    <t>040041</t>
  </si>
  <si>
    <t>20190601902</t>
  </si>
  <si>
    <t>20191401007</t>
  </si>
  <si>
    <t>20191401011</t>
  </si>
  <si>
    <t>040042</t>
  </si>
  <si>
    <t>20191002317</t>
  </si>
  <si>
    <t>20190400415</t>
  </si>
  <si>
    <t>20191102612</t>
  </si>
  <si>
    <t>双岗街道社区服务中心</t>
  </si>
  <si>
    <t>040043</t>
  </si>
  <si>
    <t>20190301508</t>
  </si>
  <si>
    <t>20190602620</t>
  </si>
  <si>
    <t>20190800219</t>
  </si>
  <si>
    <t>040044</t>
  </si>
  <si>
    <t>20191100229</t>
  </si>
  <si>
    <t>20191102409</t>
  </si>
  <si>
    <t>20190300612</t>
  </si>
  <si>
    <t>040045</t>
  </si>
  <si>
    <t>20190202601</t>
  </si>
  <si>
    <t>20190602528</t>
  </si>
  <si>
    <t>20190600701</t>
  </si>
  <si>
    <t>040046</t>
  </si>
  <si>
    <t>20190500411</t>
  </si>
  <si>
    <t>20190201513</t>
  </si>
  <si>
    <t>20190200325</t>
  </si>
  <si>
    <t>海棠街道社区服务中心</t>
  </si>
  <si>
    <t>040047</t>
  </si>
  <si>
    <t>20191604105</t>
  </si>
  <si>
    <t>20190101830</t>
  </si>
  <si>
    <t>20190801710</t>
  </si>
  <si>
    <t>040048</t>
  </si>
  <si>
    <t>20190901128</t>
  </si>
  <si>
    <t>20190800425</t>
  </si>
  <si>
    <t>20191100618</t>
  </si>
  <si>
    <t>杏林街道社区服务中心</t>
  </si>
  <si>
    <t>040049</t>
  </si>
  <si>
    <t>20191402226</t>
  </si>
  <si>
    <t>20190700201</t>
  </si>
  <si>
    <t>20190802420</t>
  </si>
  <si>
    <t>040050</t>
  </si>
  <si>
    <t>20191000907</t>
  </si>
  <si>
    <t>20190600804</t>
  </si>
  <si>
    <t>20190800120</t>
  </si>
  <si>
    <t>040051</t>
  </si>
  <si>
    <t>20191604229</t>
  </si>
  <si>
    <t>20190201830</t>
  </si>
  <si>
    <t>20190900827</t>
  </si>
  <si>
    <t>20190701325</t>
  </si>
  <si>
    <t>20190701624</t>
  </si>
  <si>
    <t>20191300914</t>
  </si>
  <si>
    <t>040052</t>
  </si>
  <si>
    <t>20190801304</t>
  </si>
  <si>
    <t>20191603427</t>
  </si>
  <si>
    <t>20190501318</t>
  </si>
  <si>
    <t>20190500312</t>
  </si>
  <si>
    <t>040053</t>
  </si>
  <si>
    <t>20191300506</t>
  </si>
  <si>
    <t>20190401522</t>
  </si>
  <si>
    <t>20191102930</t>
  </si>
  <si>
    <t>四里河街道社区服务中心</t>
  </si>
  <si>
    <t>主办会计</t>
  </si>
  <si>
    <t>040054</t>
  </si>
  <si>
    <t>20190300402</t>
  </si>
  <si>
    <t>20191202210</t>
  </si>
  <si>
    <t>20191602003</t>
  </si>
  <si>
    <t>040055</t>
  </si>
  <si>
    <t>20190500923</t>
  </si>
  <si>
    <t>20190400401</t>
  </si>
  <si>
    <t>20190701304</t>
  </si>
  <si>
    <t>040056</t>
  </si>
  <si>
    <t>20190702307</t>
  </si>
  <si>
    <t>20190301011</t>
  </si>
  <si>
    <t>20191201929</t>
  </si>
  <si>
    <t>20190300726</t>
  </si>
  <si>
    <t>20190100915</t>
  </si>
  <si>
    <t>20190101510</t>
  </si>
  <si>
    <t>040057</t>
  </si>
  <si>
    <t>20191601917</t>
  </si>
  <si>
    <t>20190701125</t>
  </si>
  <si>
    <t>20191501123</t>
  </si>
  <si>
    <t>20190900905</t>
  </si>
  <si>
    <t>20191000411</t>
  </si>
  <si>
    <t>20191202011</t>
  </si>
  <si>
    <t>杏花村街道社区服务中心</t>
  </si>
  <si>
    <t>040058</t>
  </si>
  <si>
    <t>20190500806</t>
  </si>
  <si>
    <t>20191400911</t>
  </si>
  <si>
    <t>20191000829</t>
  </si>
  <si>
    <t>040059</t>
  </si>
  <si>
    <t>20190801930</t>
  </si>
  <si>
    <t>20191202407</t>
  </si>
  <si>
    <t>20191402110</t>
  </si>
  <si>
    <t>040060</t>
  </si>
  <si>
    <t>20191100513</t>
  </si>
  <si>
    <t>20190902819</t>
  </si>
  <si>
    <t>20191301016</t>
  </si>
  <si>
    <t>庐阳经开区管委会</t>
  </si>
  <si>
    <t>环境保护岗位工作人员</t>
  </si>
  <si>
    <t>040061</t>
  </si>
  <si>
    <t>20190100214</t>
  </si>
  <si>
    <t>20191002023</t>
  </si>
  <si>
    <t>20191001302</t>
  </si>
  <si>
    <t>会计岗位工作人员</t>
  </si>
  <si>
    <t>040062</t>
  </si>
  <si>
    <t>20190900803</t>
  </si>
  <si>
    <t>20191400624</t>
  </si>
  <si>
    <t>20191000822</t>
  </si>
  <si>
    <t>20190402222</t>
  </si>
  <si>
    <t>20191001412</t>
  </si>
  <si>
    <t>20190100317</t>
  </si>
  <si>
    <t>经济管理岗位工作人员</t>
  </si>
  <si>
    <t>040063</t>
  </si>
  <si>
    <t>20191100224</t>
  </si>
  <si>
    <t>20190600513</t>
  </si>
  <si>
    <t>20190400106</t>
  </si>
  <si>
    <t>20190902609</t>
  </si>
  <si>
    <t>20190601603</t>
  </si>
  <si>
    <t>20191102802</t>
  </si>
  <si>
    <t>安全生产监管岗位工作人员</t>
  </si>
  <si>
    <t>040064</t>
  </si>
  <si>
    <t>20191601215</t>
  </si>
  <si>
    <t>20191000608</t>
  </si>
  <si>
    <t>20190602307</t>
  </si>
  <si>
    <t>林店街道社区服务中心</t>
  </si>
  <si>
    <t>综合服务岗位工作人员</t>
  </si>
  <si>
    <t>040065</t>
  </si>
  <si>
    <t>20191601828</t>
  </si>
  <si>
    <t>20190100508</t>
  </si>
  <si>
    <t>20191101127</t>
  </si>
  <si>
    <t>20191200720</t>
  </si>
  <si>
    <t>20190400921</t>
  </si>
  <si>
    <t>20190101403</t>
  </si>
  <si>
    <t>监管执法工作岗位人员</t>
  </si>
  <si>
    <t>040066</t>
  </si>
  <si>
    <t>20190701618</t>
  </si>
  <si>
    <t>20190101308</t>
  </si>
  <si>
    <t>20190802010</t>
  </si>
  <si>
    <t>20191400918</t>
  </si>
  <si>
    <t>20190302009</t>
  </si>
  <si>
    <t>20190201714</t>
  </si>
  <si>
    <t>综合文字岗位工作人员</t>
  </si>
  <si>
    <t>040067</t>
  </si>
  <si>
    <t>20190802117</t>
  </si>
  <si>
    <t>20191101221</t>
  </si>
  <si>
    <t>20190601119</t>
  </si>
  <si>
    <t>20191601823</t>
  </si>
  <si>
    <t>20190200219</t>
  </si>
  <si>
    <t>20191302006</t>
  </si>
  <si>
    <t>亳州路街道社区服务中心</t>
  </si>
  <si>
    <t>040068</t>
  </si>
  <si>
    <t>20191600630</t>
  </si>
  <si>
    <t>20190400205</t>
  </si>
  <si>
    <t>20190700730</t>
  </si>
  <si>
    <t>20190401316</t>
  </si>
  <si>
    <t>20191400707</t>
  </si>
  <si>
    <t>20191101316</t>
  </si>
  <si>
    <t>040069</t>
  </si>
  <si>
    <t>20190602512</t>
  </si>
  <si>
    <t>20190601526</t>
  </si>
  <si>
    <t>20190100421</t>
  </si>
  <si>
    <t>040070</t>
  </si>
  <si>
    <t>20190901019</t>
  </si>
  <si>
    <t>20191601624</t>
  </si>
  <si>
    <t>20191100209</t>
  </si>
  <si>
    <t>040071</t>
  </si>
  <si>
    <t>20191201102</t>
  </si>
  <si>
    <t>20191101311</t>
  </si>
  <si>
    <t>20190501526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</si>
</sst>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8" fillId="15" borderId="3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28"/>
  <sheetViews>
    <sheetView tabSelected="1" workbookViewId="0">
      <selection activeCell="Q8" sqref="Q8"/>
    </sheetView>
  </sheetViews>
  <sheetFormatPr defaultColWidth="9" defaultRowHeight="25" customHeight="1"/>
  <cols>
    <col min="1" max="1" width="7.625" style="3" customWidth="1"/>
    <col min="2" max="2" width="29" style="1" customWidth="1"/>
    <col min="3" max="3" width="14.125" style="1" customWidth="1"/>
    <col min="4" max="4" width="8.75" style="1" customWidth="1"/>
    <col min="5" max="5" width="12.5" style="1" customWidth="1"/>
    <col min="6" max="6" width="6.875" style="4" hidden="1" customWidth="1"/>
    <col min="7" max="7" width="6" style="4" hidden="1" customWidth="1"/>
    <col min="8" max="8" width="7.5" style="4" hidden="1" customWidth="1"/>
    <col min="9" max="9" width="4.875" style="4" hidden="1" customWidth="1"/>
    <col min="10" max="10" width="12.75" style="4" customWidth="1"/>
    <col min="11" max="11" width="7.5" style="3" customWidth="1"/>
    <col min="12" max="12" width="12.875" style="5" customWidth="1"/>
    <col min="13" max="13" width="12.5" style="5" customWidth="1"/>
    <col min="14" max="14" width="11.25" style="1" customWidth="1"/>
    <col min="15" max="16338" width="9" style="1"/>
    <col min="16339" max="16384" width="9" style="6"/>
  </cols>
  <sheetData>
    <row r="1" s="1" customFormat="1" customHeight="1" spans="1:1637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7"/>
      <c r="M1" s="17"/>
      <c r="N1" s="7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</row>
    <row r="2" s="2" customFormat="1" customHeight="1" spans="1:1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 t="s">
        <v>10</v>
      </c>
      <c r="K2" s="8" t="s">
        <v>11</v>
      </c>
      <c r="L2" s="18" t="s">
        <v>12</v>
      </c>
      <c r="M2" s="18" t="s">
        <v>13</v>
      </c>
      <c r="N2" s="9" t="s">
        <v>14</v>
      </c>
    </row>
    <row r="3" s="1" customFormat="1" customHeight="1" spans="1:16380">
      <c r="A3" s="11">
        <v>1</v>
      </c>
      <c r="B3" s="12" t="s">
        <v>15</v>
      </c>
      <c r="C3" s="12" t="s">
        <v>16</v>
      </c>
      <c r="D3" s="11" t="s">
        <v>17</v>
      </c>
      <c r="E3" s="11" t="s">
        <v>18</v>
      </c>
      <c r="F3" s="13">
        <v>83</v>
      </c>
      <c r="G3" s="13">
        <v>76</v>
      </c>
      <c r="H3" s="13">
        <f t="shared" ref="H3:H58" si="0">F3*0.4+G3*0.6</f>
        <v>78.8</v>
      </c>
      <c r="I3" s="13">
        <v>2</v>
      </c>
      <c r="J3" s="13">
        <f t="shared" ref="J3:J58" si="1">H3+I3</f>
        <v>80.8</v>
      </c>
      <c r="K3" s="19" t="s">
        <v>19</v>
      </c>
      <c r="L3" s="20">
        <v>74.6</v>
      </c>
      <c r="M3" s="20">
        <f t="shared" ref="M3:M66" si="2">J3*0.6+L3*0.4</f>
        <v>78.32</v>
      </c>
      <c r="N3" s="11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</row>
    <row r="4" s="1" customFormat="1" customHeight="1" spans="1:16374">
      <c r="A4" s="11">
        <v>2</v>
      </c>
      <c r="B4" s="12" t="s">
        <v>15</v>
      </c>
      <c r="C4" s="12" t="s">
        <v>16</v>
      </c>
      <c r="D4" s="11" t="s">
        <v>17</v>
      </c>
      <c r="E4" s="11" t="s">
        <v>20</v>
      </c>
      <c r="F4" s="13">
        <v>83.9</v>
      </c>
      <c r="G4" s="13">
        <v>75.5</v>
      </c>
      <c r="H4" s="13">
        <f t="shared" si="0"/>
        <v>78.86</v>
      </c>
      <c r="I4" s="13"/>
      <c r="J4" s="13">
        <f t="shared" si="1"/>
        <v>78.86</v>
      </c>
      <c r="K4" s="19" t="s">
        <v>21</v>
      </c>
      <c r="L4" s="20">
        <v>76.6</v>
      </c>
      <c r="M4" s="20">
        <f t="shared" si="2"/>
        <v>77.956</v>
      </c>
      <c r="N4" s="11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</row>
    <row r="5" s="1" customFormat="1" customHeight="1" spans="1:16374">
      <c r="A5" s="11">
        <v>3</v>
      </c>
      <c r="B5" s="12" t="s">
        <v>15</v>
      </c>
      <c r="C5" s="12" t="s">
        <v>16</v>
      </c>
      <c r="D5" s="11" t="s">
        <v>17</v>
      </c>
      <c r="E5" s="11" t="s">
        <v>22</v>
      </c>
      <c r="F5" s="13">
        <v>83</v>
      </c>
      <c r="G5" s="13">
        <v>77</v>
      </c>
      <c r="H5" s="13">
        <f>F5*0.4+G5*0.6+I5</f>
        <v>79.4</v>
      </c>
      <c r="I5" s="13"/>
      <c r="J5" s="13">
        <f t="shared" si="1"/>
        <v>79.4</v>
      </c>
      <c r="K5" s="19" t="s">
        <v>23</v>
      </c>
      <c r="L5" s="20">
        <v>75</v>
      </c>
      <c r="M5" s="20">
        <f t="shared" si="2"/>
        <v>77.64</v>
      </c>
      <c r="N5" s="11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</row>
    <row r="6" s="1" customFormat="1" customHeight="1" spans="1:16380">
      <c r="A6" s="11">
        <v>4</v>
      </c>
      <c r="B6" s="12" t="s">
        <v>24</v>
      </c>
      <c r="C6" s="12" t="s">
        <v>16</v>
      </c>
      <c r="D6" s="11" t="s">
        <v>25</v>
      </c>
      <c r="E6" s="11">
        <v>20191600908</v>
      </c>
      <c r="F6" s="13">
        <v>83.7</v>
      </c>
      <c r="G6" s="13">
        <v>76</v>
      </c>
      <c r="H6" s="13">
        <f t="shared" si="0"/>
        <v>79.08</v>
      </c>
      <c r="I6" s="13"/>
      <c r="J6" s="13">
        <f t="shared" si="1"/>
        <v>79.08</v>
      </c>
      <c r="K6" s="19" t="s">
        <v>26</v>
      </c>
      <c r="L6" s="20">
        <v>77.6</v>
      </c>
      <c r="M6" s="20">
        <f t="shared" si="2"/>
        <v>78.488</v>
      </c>
      <c r="N6" s="11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</row>
    <row r="7" s="1" customFormat="1" customHeight="1" spans="1:16374">
      <c r="A7" s="11">
        <v>5</v>
      </c>
      <c r="B7" s="12" t="s">
        <v>24</v>
      </c>
      <c r="C7" s="12" t="s">
        <v>16</v>
      </c>
      <c r="D7" s="11" t="s">
        <v>25</v>
      </c>
      <c r="E7" s="11" t="s">
        <v>27</v>
      </c>
      <c r="F7" s="13">
        <v>81.7</v>
      </c>
      <c r="G7" s="13">
        <v>76</v>
      </c>
      <c r="H7" s="13">
        <f t="shared" si="0"/>
        <v>78.28</v>
      </c>
      <c r="I7" s="13"/>
      <c r="J7" s="13">
        <f t="shared" si="1"/>
        <v>78.28</v>
      </c>
      <c r="K7" s="19" t="s">
        <v>28</v>
      </c>
      <c r="L7" s="20">
        <v>76.6</v>
      </c>
      <c r="M7" s="20">
        <f t="shared" si="2"/>
        <v>77.608</v>
      </c>
      <c r="N7" s="11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</row>
    <row r="8" s="1" customFormat="1" customHeight="1" spans="1:16374">
      <c r="A8" s="11">
        <v>6</v>
      </c>
      <c r="B8" s="12" t="s">
        <v>24</v>
      </c>
      <c r="C8" s="12" t="s">
        <v>16</v>
      </c>
      <c r="D8" s="11" t="s">
        <v>25</v>
      </c>
      <c r="E8" s="11" t="s">
        <v>29</v>
      </c>
      <c r="F8" s="13">
        <v>77.9</v>
      </c>
      <c r="G8" s="13">
        <v>75.5</v>
      </c>
      <c r="H8" s="13">
        <f t="shared" si="0"/>
        <v>76.46</v>
      </c>
      <c r="I8" s="13">
        <v>2</v>
      </c>
      <c r="J8" s="13">
        <f t="shared" si="1"/>
        <v>78.46</v>
      </c>
      <c r="K8" s="19" t="s">
        <v>30</v>
      </c>
      <c r="L8" s="20">
        <v>75.4</v>
      </c>
      <c r="M8" s="20">
        <f t="shared" si="2"/>
        <v>77.236</v>
      </c>
      <c r="N8" s="11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</row>
    <row r="9" s="1" customFormat="1" customHeight="1" spans="1:16380">
      <c r="A9" s="11">
        <v>7</v>
      </c>
      <c r="B9" s="12" t="s">
        <v>31</v>
      </c>
      <c r="C9" s="12" t="s">
        <v>16</v>
      </c>
      <c r="D9" s="11" t="s">
        <v>32</v>
      </c>
      <c r="E9" s="11" t="s">
        <v>33</v>
      </c>
      <c r="F9" s="13">
        <v>80.7</v>
      </c>
      <c r="G9" s="13">
        <v>76.5</v>
      </c>
      <c r="H9" s="13">
        <f t="shared" si="0"/>
        <v>78.18</v>
      </c>
      <c r="I9" s="13"/>
      <c r="J9" s="13">
        <f t="shared" si="1"/>
        <v>78.18</v>
      </c>
      <c r="K9" s="19" t="s">
        <v>34</v>
      </c>
      <c r="L9" s="20">
        <v>79</v>
      </c>
      <c r="M9" s="20">
        <f t="shared" si="2"/>
        <v>78.508</v>
      </c>
      <c r="N9" s="11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</row>
    <row r="10" s="1" customFormat="1" customHeight="1" spans="1:16374">
      <c r="A10" s="11">
        <v>8</v>
      </c>
      <c r="B10" s="12" t="s">
        <v>31</v>
      </c>
      <c r="C10" s="12" t="s">
        <v>16</v>
      </c>
      <c r="D10" s="11" t="s">
        <v>32</v>
      </c>
      <c r="E10" s="11" t="s">
        <v>35</v>
      </c>
      <c r="F10" s="13">
        <v>83.3</v>
      </c>
      <c r="G10" s="13">
        <v>76.5</v>
      </c>
      <c r="H10" s="13">
        <f t="shared" si="0"/>
        <v>79.22</v>
      </c>
      <c r="I10" s="13"/>
      <c r="J10" s="13">
        <f t="shared" si="1"/>
        <v>79.22</v>
      </c>
      <c r="K10" s="19" t="s">
        <v>36</v>
      </c>
      <c r="L10" s="20">
        <v>74.6</v>
      </c>
      <c r="M10" s="20">
        <f t="shared" si="2"/>
        <v>77.372</v>
      </c>
      <c r="N10" s="11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</row>
    <row r="11" s="1" customFormat="1" customHeight="1" spans="1:16374">
      <c r="A11" s="11">
        <v>9</v>
      </c>
      <c r="B11" s="12" t="s">
        <v>31</v>
      </c>
      <c r="C11" s="12" t="s">
        <v>16</v>
      </c>
      <c r="D11" s="11" t="s">
        <v>32</v>
      </c>
      <c r="E11" s="11" t="s">
        <v>37</v>
      </c>
      <c r="F11" s="13">
        <v>84.5</v>
      </c>
      <c r="G11" s="13">
        <v>74</v>
      </c>
      <c r="H11" s="13">
        <f t="shared" si="0"/>
        <v>78.2</v>
      </c>
      <c r="I11" s="13"/>
      <c r="J11" s="13">
        <f t="shared" si="1"/>
        <v>78.2</v>
      </c>
      <c r="K11" s="19" t="s">
        <v>38</v>
      </c>
      <c r="L11" s="20">
        <v>0</v>
      </c>
      <c r="M11" s="20">
        <f t="shared" si="2"/>
        <v>46.92</v>
      </c>
      <c r="N11" s="12" t="s">
        <v>39</v>
      </c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</row>
    <row r="12" s="1" customFormat="1" customHeight="1" spans="1:16380">
      <c r="A12" s="11">
        <v>10</v>
      </c>
      <c r="B12" s="12" t="s">
        <v>31</v>
      </c>
      <c r="C12" s="12" t="s">
        <v>16</v>
      </c>
      <c r="D12" s="11" t="s">
        <v>40</v>
      </c>
      <c r="E12" s="11" t="s">
        <v>41</v>
      </c>
      <c r="F12" s="13">
        <v>82.4</v>
      </c>
      <c r="G12" s="13">
        <v>76</v>
      </c>
      <c r="H12" s="13">
        <f t="shared" si="0"/>
        <v>78.56</v>
      </c>
      <c r="I12" s="13"/>
      <c r="J12" s="13">
        <f t="shared" si="1"/>
        <v>78.56</v>
      </c>
      <c r="K12" s="19" t="s">
        <v>42</v>
      </c>
      <c r="L12" s="20">
        <v>81.6</v>
      </c>
      <c r="M12" s="20">
        <f t="shared" si="2"/>
        <v>79.776</v>
      </c>
      <c r="N12" s="11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</row>
    <row r="13" s="1" customFormat="1" customHeight="1" spans="1:16374">
      <c r="A13" s="11">
        <v>11</v>
      </c>
      <c r="B13" s="12" t="s">
        <v>31</v>
      </c>
      <c r="C13" s="12" t="s">
        <v>16</v>
      </c>
      <c r="D13" s="11" t="s">
        <v>40</v>
      </c>
      <c r="E13" s="11" t="s">
        <v>43</v>
      </c>
      <c r="F13" s="13">
        <v>81.7</v>
      </c>
      <c r="G13" s="13">
        <v>76</v>
      </c>
      <c r="H13" s="13">
        <f t="shared" si="0"/>
        <v>78.28</v>
      </c>
      <c r="I13" s="13"/>
      <c r="J13" s="13">
        <f t="shared" si="1"/>
        <v>78.28</v>
      </c>
      <c r="K13" s="19" t="s">
        <v>44</v>
      </c>
      <c r="L13" s="20">
        <v>75.2</v>
      </c>
      <c r="M13" s="20">
        <f t="shared" si="2"/>
        <v>77.048</v>
      </c>
      <c r="N13" s="11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</row>
    <row r="14" s="1" customFormat="1" customHeight="1" spans="1:16374">
      <c r="A14" s="11">
        <v>12</v>
      </c>
      <c r="B14" s="12" t="s">
        <v>31</v>
      </c>
      <c r="C14" s="12" t="s">
        <v>16</v>
      </c>
      <c r="D14" s="11" t="s">
        <v>40</v>
      </c>
      <c r="E14" s="11" t="s">
        <v>45</v>
      </c>
      <c r="F14" s="13">
        <v>81.1</v>
      </c>
      <c r="G14" s="13">
        <v>75.5</v>
      </c>
      <c r="H14" s="13">
        <f t="shared" si="0"/>
        <v>77.74</v>
      </c>
      <c r="I14" s="13"/>
      <c r="J14" s="13">
        <f t="shared" si="1"/>
        <v>77.74</v>
      </c>
      <c r="K14" s="19" t="s">
        <v>46</v>
      </c>
      <c r="L14" s="20">
        <v>69</v>
      </c>
      <c r="M14" s="20">
        <f t="shared" si="2"/>
        <v>74.244</v>
      </c>
      <c r="N14" s="11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</row>
    <row r="15" s="1" customFormat="1" customHeight="1" spans="1:16380">
      <c r="A15" s="11">
        <v>13</v>
      </c>
      <c r="B15" s="12" t="s">
        <v>47</v>
      </c>
      <c r="C15" s="12" t="s">
        <v>48</v>
      </c>
      <c r="D15" s="11" t="s">
        <v>49</v>
      </c>
      <c r="E15" s="11" t="s">
        <v>50</v>
      </c>
      <c r="F15" s="13">
        <v>85.1</v>
      </c>
      <c r="G15" s="13">
        <v>75</v>
      </c>
      <c r="H15" s="13">
        <f t="shared" si="0"/>
        <v>79.04</v>
      </c>
      <c r="I15" s="13"/>
      <c r="J15" s="13">
        <f t="shared" si="1"/>
        <v>79.04</v>
      </c>
      <c r="K15" s="19" t="s">
        <v>51</v>
      </c>
      <c r="L15" s="20">
        <v>76.8</v>
      </c>
      <c r="M15" s="20">
        <f t="shared" si="2"/>
        <v>78.144</v>
      </c>
      <c r="N15" s="11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</row>
    <row r="16" s="1" customFormat="1" customHeight="1" spans="1:16374">
      <c r="A16" s="11">
        <v>14</v>
      </c>
      <c r="B16" s="12" t="s">
        <v>47</v>
      </c>
      <c r="C16" s="12" t="s">
        <v>48</v>
      </c>
      <c r="D16" s="11" t="s">
        <v>49</v>
      </c>
      <c r="E16" s="11" t="s">
        <v>52</v>
      </c>
      <c r="F16" s="13">
        <v>83.7</v>
      </c>
      <c r="G16" s="13">
        <v>76.5</v>
      </c>
      <c r="H16" s="13">
        <f t="shared" si="0"/>
        <v>79.38</v>
      </c>
      <c r="I16" s="13"/>
      <c r="J16" s="13">
        <f t="shared" si="1"/>
        <v>79.38</v>
      </c>
      <c r="K16" s="19" t="s">
        <v>53</v>
      </c>
      <c r="L16" s="20">
        <v>76</v>
      </c>
      <c r="M16" s="20">
        <f t="shared" si="2"/>
        <v>78.028</v>
      </c>
      <c r="N16" s="11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</row>
    <row r="17" s="1" customFormat="1" customHeight="1" spans="1:16374">
      <c r="A17" s="11">
        <v>15</v>
      </c>
      <c r="B17" s="12" t="s">
        <v>47</v>
      </c>
      <c r="C17" s="12" t="s">
        <v>48</v>
      </c>
      <c r="D17" s="11" t="s">
        <v>49</v>
      </c>
      <c r="E17" s="11" t="s">
        <v>54</v>
      </c>
      <c r="F17" s="13">
        <v>86.4</v>
      </c>
      <c r="G17" s="13">
        <v>74</v>
      </c>
      <c r="H17" s="13">
        <f t="shared" si="0"/>
        <v>78.96</v>
      </c>
      <c r="I17" s="13"/>
      <c r="J17" s="13">
        <f t="shared" si="1"/>
        <v>78.96</v>
      </c>
      <c r="K17" s="19" t="s">
        <v>55</v>
      </c>
      <c r="L17" s="20">
        <v>75.4</v>
      </c>
      <c r="M17" s="20">
        <f t="shared" si="2"/>
        <v>77.536</v>
      </c>
      <c r="N17" s="11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</row>
    <row r="18" s="1" customFormat="1" customHeight="1" spans="1:16380">
      <c r="A18" s="11">
        <v>16</v>
      </c>
      <c r="B18" s="12" t="s">
        <v>47</v>
      </c>
      <c r="C18" s="12" t="s">
        <v>48</v>
      </c>
      <c r="D18" s="11" t="s">
        <v>56</v>
      </c>
      <c r="E18" s="11" t="s">
        <v>57</v>
      </c>
      <c r="F18" s="13">
        <v>83.4</v>
      </c>
      <c r="G18" s="13">
        <v>73.5</v>
      </c>
      <c r="H18" s="13">
        <f t="shared" si="0"/>
        <v>77.46</v>
      </c>
      <c r="I18" s="13"/>
      <c r="J18" s="13">
        <f t="shared" si="1"/>
        <v>77.46</v>
      </c>
      <c r="K18" s="19" t="s">
        <v>58</v>
      </c>
      <c r="L18" s="20">
        <v>80.4</v>
      </c>
      <c r="M18" s="20">
        <f t="shared" si="2"/>
        <v>78.636</v>
      </c>
      <c r="N18" s="11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</row>
    <row r="19" s="1" customFormat="1" customHeight="1" spans="1:16374">
      <c r="A19" s="11">
        <v>17</v>
      </c>
      <c r="B19" s="12" t="s">
        <v>47</v>
      </c>
      <c r="C19" s="12" t="s">
        <v>48</v>
      </c>
      <c r="D19" s="11" t="s">
        <v>56</v>
      </c>
      <c r="E19" s="11" t="s">
        <v>59</v>
      </c>
      <c r="F19" s="13">
        <v>79.1</v>
      </c>
      <c r="G19" s="13">
        <v>75.5</v>
      </c>
      <c r="H19" s="13">
        <f t="shared" si="0"/>
        <v>76.94</v>
      </c>
      <c r="I19" s="13"/>
      <c r="J19" s="13">
        <f t="shared" si="1"/>
        <v>76.94</v>
      </c>
      <c r="K19" s="19" t="s">
        <v>60</v>
      </c>
      <c r="L19" s="20">
        <v>78</v>
      </c>
      <c r="M19" s="20">
        <f t="shared" si="2"/>
        <v>77.364</v>
      </c>
      <c r="N19" s="11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</row>
    <row r="20" s="1" customFormat="1" customHeight="1" spans="1:16374">
      <c r="A20" s="11">
        <v>18</v>
      </c>
      <c r="B20" s="12" t="s">
        <v>47</v>
      </c>
      <c r="C20" s="12" t="s">
        <v>48</v>
      </c>
      <c r="D20" s="11" t="s">
        <v>56</v>
      </c>
      <c r="E20" s="11" t="s">
        <v>61</v>
      </c>
      <c r="F20" s="13">
        <v>76.6</v>
      </c>
      <c r="G20" s="13">
        <v>77.5</v>
      </c>
      <c r="H20" s="13">
        <f t="shared" si="0"/>
        <v>77.14</v>
      </c>
      <c r="I20" s="13"/>
      <c r="J20" s="13">
        <f t="shared" si="1"/>
        <v>77.14</v>
      </c>
      <c r="K20" s="19" t="s">
        <v>62</v>
      </c>
      <c r="L20" s="20">
        <v>76.2</v>
      </c>
      <c r="M20" s="20">
        <f t="shared" si="2"/>
        <v>76.764</v>
      </c>
      <c r="N20" s="11"/>
      <c r="XDK20" s="6"/>
      <c r="XDL20" s="6"/>
      <c r="XDM20" s="6"/>
      <c r="XDN20" s="6"/>
      <c r="XDO20" s="6"/>
      <c r="XDP20" s="6"/>
      <c r="XDQ20" s="6"/>
      <c r="XDR20" s="6"/>
      <c r="XDS20" s="6"/>
      <c r="XDT20" s="6"/>
      <c r="XDU20" s="6"/>
      <c r="XDV20" s="6"/>
      <c r="XDW20" s="6"/>
      <c r="XDX20" s="6"/>
      <c r="XDY20" s="6"/>
      <c r="XDZ20" s="6"/>
      <c r="XEA20" s="6"/>
      <c r="XEB20" s="6"/>
      <c r="XEC20" s="6"/>
      <c r="XED20" s="6"/>
      <c r="XEE20" s="6"/>
      <c r="XEF20" s="6"/>
      <c r="XEG20" s="6"/>
      <c r="XEH20" s="6"/>
      <c r="XEI20" s="6"/>
      <c r="XEJ20" s="6"/>
      <c r="XEK20" s="6"/>
      <c r="XEL20" s="6"/>
      <c r="XEM20" s="6"/>
      <c r="XEN20" s="6"/>
      <c r="XEO20" s="6"/>
      <c r="XEP20" s="6"/>
      <c r="XEQ20" s="6"/>
      <c r="XER20" s="6"/>
      <c r="XES20" s="6"/>
      <c r="XET20" s="6"/>
    </row>
    <row r="21" s="1" customFormat="1" customHeight="1" spans="1:16380">
      <c r="A21" s="11">
        <v>19</v>
      </c>
      <c r="B21" s="12" t="s">
        <v>63</v>
      </c>
      <c r="C21" s="12" t="s">
        <v>16</v>
      </c>
      <c r="D21" s="11" t="s">
        <v>64</v>
      </c>
      <c r="E21" s="11" t="s">
        <v>65</v>
      </c>
      <c r="F21" s="13">
        <v>84.9</v>
      </c>
      <c r="G21" s="13">
        <v>76</v>
      </c>
      <c r="H21" s="13">
        <f t="shared" si="0"/>
        <v>79.56</v>
      </c>
      <c r="I21" s="13"/>
      <c r="J21" s="13">
        <f t="shared" si="1"/>
        <v>79.56</v>
      </c>
      <c r="K21" s="19" t="s">
        <v>66</v>
      </c>
      <c r="L21" s="20">
        <v>77.4</v>
      </c>
      <c r="M21" s="20">
        <f t="shared" si="2"/>
        <v>78.696</v>
      </c>
      <c r="N21" s="11"/>
      <c r="XDK21" s="6"/>
      <c r="XDL21" s="6"/>
      <c r="XDM21" s="6"/>
      <c r="XDN21" s="6"/>
      <c r="XDO21" s="6"/>
      <c r="XDP21" s="6"/>
      <c r="XDQ21" s="6"/>
      <c r="XDR21" s="6"/>
      <c r="XDS21" s="6"/>
      <c r="XDT21" s="6"/>
      <c r="XDU21" s="6"/>
      <c r="XDV21" s="6"/>
      <c r="XDW21" s="6"/>
      <c r="XDX21" s="6"/>
      <c r="XDY21" s="6"/>
      <c r="XDZ21" s="6"/>
      <c r="XEA21" s="6"/>
      <c r="XEB21" s="6"/>
      <c r="XEC21" s="6"/>
      <c r="XED21" s="6"/>
      <c r="XEE21" s="6"/>
      <c r="XEF21" s="6"/>
      <c r="XEG21" s="6"/>
      <c r="XEH21" s="6"/>
      <c r="XEI21" s="6"/>
      <c r="XEJ21" s="6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  <c r="XEY21" s="6"/>
      <c r="XEZ21" s="6"/>
    </row>
    <row r="22" s="1" customFormat="1" customHeight="1" spans="1:16380">
      <c r="A22" s="11">
        <v>20</v>
      </c>
      <c r="B22" s="12" t="s">
        <v>63</v>
      </c>
      <c r="C22" s="12" t="s">
        <v>16</v>
      </c>
      <c r="D22" s="11" t="s">
        <v>64</v>
      </c>
      <c r="E22" s="11" t="s">
        <v>67</v>
      </c>
      <c r="F22" s="13">
        <v>86</v>
      </c>
      <c r="G22" s="13">
        <v>75.5</v>
      </c>
      <c r="H22" s="13">
        <f t="shared" si="0"/>
        <v>79.7</v>
      </c>
      <c r="I22" s="13"/>
      <c r="J22" s="13">
        <f t="shared" si="1"/>
        <v>79.7</v>
      </c>
      <c r="K22" s="19" t="s">
        <v>68</v>
      </c>
      <c r="L22" s="20">
        <v>75.2</v>
      </c>
      <c r="M22" s="20">
        <f t="shared" si="2"/>
        <v>77.9</v>
      </c>
      <c r="N22" s="11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</row>
    <row r="23" s="1" customFormat="1" customHeight="1" spans="1:16374">
      <c r="A23" s="11">
        <v>21</v>
      </c>
      <c r="B23" s="12" t="s">
        <v>63</v>
      </c>
      <c r="C23" s="12" t="s">
        <v>16</v>
      </c>
      <c r="D23" s="11" t="s">
        <v>64</v>
      </c>
      <c r="E23" s="11" t="s">
        <v>69</v>
      </c>
      <c r="F23" s="13">
        <v>79.2</v>
      </c>
      <c r="G23" s="13">
        <v>78.5</v>
      </c>
      <c r="H23" s="13">
        <f t="shared" si="0"/>
        <v>78.78</v>
      </c>
      <c r="I23" s="13"/>
      <c r="J23" s="13">
        <f t="shared" si="1"/>
        <v>78.78</v>
      </c>
      <c r="K23" s="19" t="s">
        <v>70</v>
      </c>
      <c r="L23" s="20">
        <v>73.8</v>
      </c>
      <c r="M23" s="20">
        <f t="shared" si="2"/>
        <v>76.788</v>
      </c>
      <c r="N23" s="11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</row>
    <row r="24" s="1" customFormat="1" customHeight="1" spans="1:16380">
      <c r="A24" s="11">
        <v>22</v>
      </c>
      <c r="B24" s="12" t="s">
        <v>71</v>
      </c>
      <c r="C24" s="12" t="s">
        <v>16</v>
      </c>
      <c r="D24" s="11" t="s">
        <v>72</v>
      </c>
      <c r="E24" s="11" t="s">
        <v>73</v>
      </c>
      <c r="F24" s="13">
        <v>80.1</v>
      </c>
      <c r="G24" s="13">
        <v>77.5</v>
      </c>
      <c r="H24" s="13">
        <f t="shared" si="0"/>
        <v>78.54</v>
      </c>
      <c r="I24" s="13"/>
      <c r="J24" s="13">
        <f t="shared" si="1"/>
        <v>78.54</v>
      </c>
      <c r="K24" s="19" t="s">
        <v>74</v>
      </c>
      <c r="L24" s="20">
        <v>80.2</v>
      </c>
      <c r="M24" s="20">
        <f t="shared" si="2"/>
        <v>79.204</v>
      </c>
      <c r="N24" s="11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</row>
    <row r="25" s="1" customFormat="1" customHeight="1" spans="1:16374">
      <c r="A25" s="11">
        <v>23</v>
      </c>
      <c r="B25" s="12" t="s">
        <v>71</v>
      </c>
      <c r="C25" s="12" t="s">
        <v>16</v>
      </c>
      <c r="D25" s="11" t="s">
        <v>72</v>
      </c>
      <c r="E25" s="11" t="s">
        <v>75</v>
      </c>
      <c r="F25" s="13">
        <v>81.6</v>
      </c>
      <c r="G25" s="13">
        <v>74.5</v>
      </c>
      <c r="H25" s="13">
        <f t="shared" si="0"/>
        <v>77.34</v>
      </c>
      <c r="I25" s="13">
        <v>2</v>
      </c>
      <c r="J25" s="13">
        <f t="shared" si="1"/>
        <v>79.34</v>
      </c>
      <c r="K25" s="19" t="s">
        <v>76</v>
      </c>
      <c r="L25" s="20">
        <v>75.8</v>
      </c>
      <c r="M25" s="20">
        <f t="shared" si="2"/>
        <v>77.924</v>
      </c>
      <c r="N25" s="11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</row>
    <row r="26" s="1" customFormat="1" customHeight="1" spans="1:16374">
      <c r="A26" s="11">
        <v>24</v>
      </c>
      <c r="B26" s="12" t="s">
        <v>71</v>
      </c>
      <c r="C26" s="12" t="s">
        <v>16</v>
      </c>
      <c r="D26" s="11" t="s">
        <v>72</v>
      </c>
      <c r="E26" s="11" t="s">
        <v>77</v>
      </c>
      <c r="F26" s="13">
        <v>83.6</v>
      </c>
      <c r="G26" s="13">
        <v>75</v>
      </c>
      <c r="H26" s="13">
        <f t="shared" si="0"/>
        <v>78.44</v>
      </c>
      <c r="I26" s="13"/>
      <c r="J26" s="13">
        <f t="shared" si="1"/>
        <v>78.44</v>
      </c>
      <c r="K26" s="19" t="s">
        <v>78</v>
      </c>
      <c r="L26" s="20">
        <v>69.6</v>
      </c>
      <c r="M26" s="20">
        <f t="shared" si="2"/>
        <v>74.904</v>
      </c>
      <c r="N26" s="11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</row>
    <row r="27" s="1" customFormat="1" customHeight="1" spans="1:16380">
      <c r="A27" s="11">
        <v>25</v>
      </c>
      <c r="B27" s="12" t="s">
        <v>79</v>
      </c>
      <c r="C27" s="12" t="s">
        <v>16</v>
      </c>
      <c r="D27" s="11" t="s">
        <v>80</v>
      </c>
      <c r="E27" s="11" t="s">
        <v>81</v>
      </c>
      <c r="F27" s="13">
        <v>81.8</v>
      </c>
      <c r="G27" s="13">
        <v>76.5</v>
      </c>
      <c r="H27" s="13">
        <f t="shared" si="0"/>
        <v>78.62</v>
      </c>
      <c r="I27" s="13"/>
      <c r="J27" s="13">
        <f t="shared" si="1"/>
        <v>78.62</v>
      </c>
      <c r="K27" s="19" t="s">
        <v>38</v>
      </c>
      <c r="L27" s="20">
        <v>79.4</v>
      </c>
      <c r="M27" s="20">
        <f t="shared" si="2"/>
        <v>78.932</v>
      </c>
      <c r="N27" s="11"/>
      <c r="XDK27" s="6"/>
      <c r="XDL27" s="6"/>
      <c r="XDM27" s="6"/>
      <c r="XDN27" s="6"/>
      <c r="XDO27" s="6"/>
      <c r="XDP27" s="6"/>
      <c r="XDQ27" s="6"/>
      <c r="XDR27" s="6"/>
      <c r="XDS27" s="6"/>
      <c r="XDT27" s="6"/>
      <c r="XDU27" s="6"/>
      <c r="XDV27" s="6"/>
      <c r="XDW27" s="6"/>
      <c r="XDX27" s="6"/>
      <c r="XDY27" s="6"/>
      <c r="XDZ27" s="6"/>
      <c r="XEA27" s="6"/>
      <c r="XEB27" s="6"/>
      <c r="XEC27" s="6"/>
      <c r="XED27" s="6"/>
      <c r="XEE27" s="6"/>
      <c r="XEF27" s="6"/>
      <c r="XEG27" s="6"/>
      <c r="XEH27" s="6"/>
      <c r="XEI27" s="6"/>
      <c r="XEJ27" s="6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  <c r="XEY27" s="6"/>
      <c r="XEZ27" s="6"/>
    </row>
    <row r="28" s="1" customFormat="1" customHeight="1" spans="1:16380">
      <c r="A28" s="11">
        <v>26</v>
      </c>
      <c r="B28" s="12" t="s">
        <v>79</v>
      </c>
      <c r="C28" s="12" t="s">
        <v>16</v>
      </c>
      <c r="D28" s="11" t="s">
        <v>80</v>
      </c>
      <c r="E28" s="11" t="s">
        <v>82</v>
      </c>
      <c r="F28" s="13">
        <v>83.3</v>
      </c>
      <c r="G28" s="13">
        <v>74.5</v>
      </c>
      <c r="H28" s="13">
        <f t="shared" si="0"/>
        <v>78.02</v>
      </c>
      <c r="I28" s="13"/>
      <c r="J28" s="13">
        <f t="shared" si="1"/>
        <v>78.02</v>
      </c>
      <c r="K28" s="19" t="s">
        <v>36</v>
      </c>
      <c r="L28" s="20">
        <v>79.6</v>
      </c>
      <c r="M28" s="20">
        <f t="shared" si="2"/>
        <v>78.652</v>
      </c>
      <c r="N28" s="11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  <c r="XEY28" s="6"/>
      <c r="XEZ28" s="6"/>
    </row>
    <row r="29" s="1" customFormat="1" customHeight="1" spans="1:16374">
      <c r="A29" s="11">
        <v>27</v>
      </c>
      <c r="B29" s="12" t="s">
        <v>79</v>
      </c>
      <c r="C29" s="12" t="s">
        <v>16</v>
      </c>
      <c r="D29" s="11" t="s">
        <v>80</v>
      </c>
      <c r="E29" s="11" t="s">
        <v>83</v>
      </c>
      <c r="F29" s="13">
        <v>84.8</v>
      </c>
      <c r="G29" s="13">
        <v>73.5</v>
      </c>
      <c r="H29" s="13">
        <f t="shared" si="0"/>
        <v>78.02</v>
      </c>
      <c r="I29" s="13"/>
      <c r="J29" s="13">
        <f t="shared" si="1"/>
        <v>78.02</v>
      </c>
      <c r="K29" s="19" t="s">
        <v>84</v>
      </c>
      <c r="L29" s="20">
        <v>78.8</v>
      </c>
      <c r="M29" s="20">
        <f t="shared" si="2"/>
        <v>78.332</v>
      </c>
      <c r="N29" s="11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</row>
    <row r="30" s="1" customFormat="1" customHeight="1" spans="1:16374">
      <c r="A30" s="11">
        <v>28</v>
      </c>
      <c r="B30" s="12" t="s">
        <v>79</v>
      </c>
      <c r="C30" s="12" t="s">
        <v>16</v>
      </c>
      <c r="D30" s="11" t="s">
        <v>80</v>
      </c>
      <c r="E30" s="11" t="s">
        <v>85</v>
      </c>
      <c r="F30" s="13">
        <v>85.9</v>
      </c>
      <c r="G30" s="13">
        <v>72.5</v>
      </c>
      <c r="H30" s="13">
        <f t="shared" si="0"/>
        <v>77.86</v>
      </c>
      <c r="I30" s="13"/>
      <c r="J30" s="13">
        <f t="shared" si="1"/>
        <v>77.86</v>
      </c>
      <c r="K30" s="19" t="s">
        <v>86</v>
      </c>
      <c r="L30" s="20">
        <v>76.4</v>
      </c>
      <c r="M30" s="20">
        <f t="shared" si="2"/>
        <v>77.276</v>
      </c>
      <c r="N30" s="11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  <c r="XEC30" s="6"/>
      <c r="XED30" s="6"/>
      <c r="XEE30" s="6"/>
      <c r="XEF30" s="6"/>
      <c r="XEG30" s="6"/>
      <c r="XEH30" s="6"/>
      <c r="XEI30" s="6"/>
      <c r="XEJ30" s="6"/>
      <c r="XEK30" s="6"/>
      <c r="XEL30" s="6"/>
      <c r="XEM30" s="6"/>
      <c r="XEN30" s="6"/>
      <c r="XEO30" s="6"/>
      <c r="XEP30" s="6"/>
      <c r="XEQ30" s="6"/>
      <c r="XER30" s="6"/>
      <c r="XES30" s="6"/>
      <c r="XET30" s="6"/>
    </row>
    <row r="31" s="1" customFormat="1" customHeight="1" spans="1:16374">
      <c r="A31" s="11">
        <v>29</v>
      </c>
      <c r="B31" s="12" t="s">
        <v>79</v>
      </c>
      <c r="C31" s="12" t="s">
        <v>16</v>
      </c>
      <c r="D31" s="11" t="s">
        <v>80</v>
      </c>
      <c r="E31" s="11" t="s">
        <v>87</v>
      </c>
      <c r="F31" s="13">
        <v>84.7</v>
      </c>
      <c r="G31" s="13">
        <v>74</v>
      </c>
      <c r="H31" s="13">
        <f t="shared" si="0"/>
        <v>78.28</v>
      </c>
      <c r="I31" s="13"/>
      <c r="J31" s="13">
        <f t="shared" si="1"/>
        <v>78.28</v>
      </c>
      <c r="K31" s="19" t="s">
        <v>60</v>
      </c>
      <c r="L31" s="20">
        <v>74.6</v>
      </c>
      <c r="M31" s="20">
        <f t="shared" si="2"/>
        <v>76.808</v>
      </c>
      <c r="N31" s="11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  <c r="XEL31" s="6"/>
      <c r="XEM31" s="6"/>
      <c r="XEN31" s="6"/>
      <c r="XEO31" s="6"/>
      <c r="XEP31" s="6"/>
      <c r="XEQ31" s="6"/>
      <c r="XER31" s="6"/>
      <c r="XES31" s="6"/>
      <c r="XET31" s="6"/>
    </row>
    <row r="32" s="1" customFormat="1" customHeight="1" spans="1:16374">
      <c r="A32" s="11">
        <v>30</v>
      </c>
      <c r="B32" s="12" t="s">
        <v>79</v>
      </c>
      <c r="C32" s="12" t="s">
        <v>16</v>
      </c>
      <c r="D32" s="11" t="s">
        <v>80</v>
      </c>
      <c r="E32" s="11" t="s">
        <v>88</v>
      </c>
      <c r="F32" s="13">
        <v>83.7</v>
      </c>
      <c r="G32" s="13">
        <v>74.5</v>
      </c>
      <c r="H32" s="13">
        <f t="shared" si="0"/>
        <v>78.18</v>
      </c>
      <c r="I32" s="13"/>
      <c r="J32" s="13">
        <f t="shared" si="1"/>
        <v>78.18</v>
      </c>
      <c r="K32" s="19" t="s">
        <v>30</v>
      </c>
      <c r="L32" s="20">
        <v>66.8</v>
      </c>
      <c r="M32" s="20">
        <f t="shared" si="2"/>
        <v>73.628</v>
      </c>
      <c r="N32" s="11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</row>
    <row r="33" s="1" customFormat="1" customHeight="1" spans="1:16380">
      <c r="A33" s="11">
        <v>31</v>
      </c>
      <c r="B33" s="12" t="s">
        <v>89</v>
      </c>
      <c r="C33" s="12" t="s">
        <v>16</v>
      </c>
      <c r="D33" s="11" t="s">
        <v>90</v>
      </c>
      <c r="E33" s="11" t="s">
        <v>91</v>
      </c>
      <c r="F33" s="13">
        <v>86.8</v>
      </c>
      <c r="G33" s="13">
        <v>77</v>
      </c>
      <c r="H33" s="13">
        <f t="shared" si="0"/>
        <v>80.92</v>
      </c>
      <c r="I33" s="13"/>
      <c r="J33" s="13">
        <f t="shared" si="1"/>
        <v>80.92</v>
      </c>
      <c r="K33" s="19" t="s">
        <v>26</v>
      </c>
      <c r="L33" s="20">
        <v>79.2</v>
      </c>
      <c r="M33" s="20">
        <f t="shared" si="2"/>
        <v>80.232</v>
      </c>
      <c r="N33" s="11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  <c r="XEY33" s="6"/>
      <c r="XEZ33" s="6"/>
    </row>
    <row r="34" s="1" customFormat="1" customHeight="1" spans="1:16380">
      <c r="A34" s="11">
        <v>32</v>
      </c>
      <c r="B34" s="12" t="s">
        <v>89</v>
      </c>
      <c r="C34" s="12" t="s">
        <v>16</v>
      </c>
      <c r="D34" s="11" t="s">
        <v>90</v>
      </c>
      <c r="E34" s="11" t="s">
        <v>92</v>
      </c>
      <c r="F34" s="13">
        <v>83.6</v>
      </c>
      <c r="G34" s="13">
        <v>76.5</v>
      </c>
      <c r="H34" s="13">
        <f t="shared" si="0"/>
        <v>79.34</v>
      </c>
      <c r="I34" s="13"/>
      <c r="J34" s="13">
        <f t="shared" si="1"/>
        <v>79.34</v>
      </c>
      <c r="K34" s="19" t="s">
        <v>23</v>
      </c>
      <c r="L34" s="20">
        <v>81</v>
      </c>
      <c r="M34" s="20">
        <f t="shared" si="2"/>
        <v>80.004</v>
      </c>
      <c r="N34" s="11"/>
      <c r="XDK34" s="6"/>
      <c r="XDL34" s="6"/>
      <c r="XDM34" s="6"/>
      <c r="XDN34" s="6"/>
      <c r="XDO34" s="6"/>
      <c r="XDP34" s="6"/>
      <c r="XDQ34" s="6"/>
      <c r="XDR34" s="6"/>
      <c r="XDS34" s="6"/>
      <c r="XDT34" s="6"/>
      <c r="XDU34" s="6"/>
      <c r="XDV34" s="6"/>
      <c r="XDW34" s="6"/>
      <c r="XDX34" s="6"/>
      <c r="XDY34" s="6"/>
      <c r="XDZ34" s="6"/>
      <c r="XEA34" s="6"/>
      <c r="XEB34" s="6"/>
      <c r="XEC34" s="6"/>
      <c r="XED34" s="6"/>
      <c r="XEE34" s="6"/>
      <c r="XEF34" s="6"/>
      <c r="XEG34" s="6"/>
      <c r="XEH34" s="6"/>
      <c r="XEI34" s="6"/>
      <c r="XEJ34" s="6"/>
      <c r="XEK34" s="6"/>
      <c r="XEL34" s="6"/>
      <c r="XEM34" s="6"/>
      <c r="XEN34" s="6"/>
      <c r="XEO34" s="6"/>
      <c r="XEP34" s="6"/>
      <c r="XEQ34" s="6"/>
      <c r="XER34" s="6"/>
      <c r="XES34" s="6"/>
      <c r="XET34" s="6"/>
      <c r="XEU34" s="6"/>
      <c r="XEV34" s="6"/>
      <c r="XEW34" s="6"/>
      <c r="XEX34" s="6"/>
      <c r="XEY34" s="6"/>
      <c r="XEZ34" s="6"/>
    </row>
    <row r="35" s="1" customFormat="1" customHeight="1" spans="1:16374">
      <c r="A35" s="11">
        <v>33</v>
      </c>
      <c r="B35" s="12" t="s">
        <v>89</v>
      </c>
      <c r="C35" s="12" t="s">
        <v>16</v>
      </c>
      <c r="D35" s="11" t="s">
        <v>90</v>
      </c>
      <c r="E35" s="11" t="s">
        <v>93</v>
      </c>
      <c r="F35" s="13">
        <v>82.6</v>
      </c>
      <c r="G35" s="13">
        <v>80</v>
      </c>
      <c r="H35" s="13">
        <f t="shared" si="0"/>
        <v>81.04</v>
      </c>
      <c r="I35" s="13"/>
      <c r="J35" s="13">
        <f t="shared" si="1"/>
        <v>81.04</v>
      </c>
      <c r="K35" s="19" t="s">
        <v>78</v>
      </c>
      <c r="L35" s="20">
        <v>78.2</v>
      </c>
      <c r="M35" s="20">
        <f t="shared" si="2"/>
        <v>79.904</v>
      </c>
      <c r="N35" s="11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</row>
    <row r="36" s="1" customFormat="1" customHeight="1" spans="1:16374">
      <c r="A36" s="11">
        <v>34</v>
      </c>
      <c r="B36" s="12" t="s">
        <v>89</v>
      </c>
      <c r="C36" s="12" t="s">
        <v>16</v>
      </c>
      <c r="D36" s="11" t="s">
        <v>90</v>
      </c>
      <c r="E36" s="11" t="s">
        <v>94</v>
      </c>
      <c r="F36" s="13">
        <v>86.5</v>
      </c>
      <c r="G36" s="13">
        <v>75.5</v>
      </c>
      <c r="H36" s="13">
        <f t="shared" si="0"/>
        <v>79.9</v>
      </c>
      <c r="I36" s="13"/>
      <c r="J36" s="13">
        <f t="shared" si="1"/>
        <v>79.9</v>
      </c>
      <c r="K36" s="19" t="s">
        <v>62</v>
      </c>
      <c r="L36" s="20">
        <v>79.8</v>
      </c>
      <c r="M36" s="20">
        <f t="shared" si="2"/>
        <v>79.86</v>
      </c>
      <c r="N36" s="11"/>
      <c r="XDK36" s="6"/>
      <c r="XDL36" s="6"/>
      <c r="XDM36" s="6"/>
      <c r="XDN36" s="6"/>
      <c r="XDO36" s="6"/>
      <c r="XDP36" s="6"/>
      <c r="XDQ36" s="6"/>
      <c r="XDR36" s="6"/>
      <c r="XDS36" s="6"/>
      <c r="XDT36" s="6"/>
      <c r="XDU36" s="6"/>
      <c r="XDV36" s="6"/>
      <c r="XDW36" s="6"/>
      <c r="XDX36" s="6"/>
      <c r="XDY36" s="6"/>
      <c r="XDZ36" s="6"/>
      <c r="XEA36" s="6"/>
      <c r="XEB36" s="6"/>
      <c r="XEC36" s="6"/>
      <c r="XED36" s="6"/>
      <c r="XEE36" s="6"/>
      <c r="XEF36" s="6"/>
      <c r="XEG36" s="6"/>
      <c r="XEH36" s="6"/>
      <c r="XEI36" s="6"/>
      <c r="XEJ36" s="6"/>
      <c r="XEK36" s="6"/>
      <c r="XEL36" s="6"/>
      <c r="XEM36" s="6"/>
      <c r="XEN36" s="6"/>
      <c r="XEO36" s="6"/>
      <c r="XEP36" s="6"/>
      <c r="XEQ36" s="6"/>
      <c r="XER36" s="6"/>
      <c r="XES36" s="6"/>
      <c r="XET36" s="6"/>
    </row>
    <row r="37" s="1" customFormat="1" customHeight="1" spans="1:16374">
      <c r="A37" s="11">
        <v>35</v>
      </c>
      <c r="B37" s="12" t="s">
        <v>89</v>
      </c>
      <c r="C37" s="12" t="s">
        <v>16</v>
      </c>
      <c r="D37" s="11" t="s">
        <v>90</v>
      </c>
      <c r="E37" s="11" t="s">
        <v>95</v>
      </c>
      <c r="F37" s="13">
        <v>84.9</v>
      </c>
      <c r="G37" s="13">
        <v>76.5</v>
      </c>
      <c r="H37" s="13">
        <f t="shared" si="0"/>
        <v>79.86</v>
      </c>
      <c r="I37" s="13"/>
      <c r="J37" s="13">
        <f t="shared" si="1"/>
        <v>79.86</v>
      </c>
      <c r="K37" s="19" t="s">
        <v>96</v>
      </c>
      <c r="L37" s="20">
        <v>79</v>
      </c>
      <c r="M37" s="20">
        <f t="shared" si="2"/>
        <v>79.516</v>
      </c>
      <c r="N37" s="11"/>
      <c r="XDK37" s="6"/>
      <c r="XDL37" s="6"/>
      <c r="XDM37" s="6"/>
      <c r="XDN37" s="6"/>
      <c r="XDO37" s="6"/>
      <c r="XDP37" s="6"/>
      <c r="XDQ37" s="6"/>
      <c r="XDR37" s="6"/>
      <c r="XDS37" s="6"/>
      <c r="XDT37" s="6"/>
      <c r="XDU37" s="6"/>
      <c r="XDV37" s="6"/>
      <c r="XDW37" s="6"/>
      <c r="XDX37" s="6"/>
      <c r="XDY37" s="6"/>
      <c r="XDZ37" s="6"/>
      <c r="XEA37" s="6"/>
      <c r="XEB37" s="6"/>
      <c r="XEC37" s="6"/>
      <c r="XED37" s="6"/>
      <c r="XEE37" s="6"/>
      <c r="XEF37" s="6"/>
      <c r="XEG37" s="6"/>
      <c r="XEH37" s="6"/>
      <c r="XEI37" s="6"/>
      <c r="XEJ37" s="6"/>
      <c r="XEK37" s="6"/>
      <c r="XEL37" s="6"/>
      <c r="XEM37" s="6"/>
      <c r="XEN37" s="6"/>
      <c r="XEO37" s="6"/>
      <c r="XEP37" s="6"/>
      <c r="XEQ37" s="6"/>
      <c r="XER37" s="6"/>
      <c r="XES37" s="6"/>
      <c r="XET37" s="6"/>
    </row>
    <row r="38" s="1" customFormat="1" customHeight="1" spans="1:16374">
      <c r="A38" s="11">
        <v>36</v>
      </c>
      <c r="B38" s="12" t="s">
        <v>89</v>
      </c>
      <c r="C38" s="12" t="s">
        <v>16</v>
      </c>
      <c r="D38" s="11" t="s">
        <v>90</v>
      </c>
      <c r="E38" s="11" t="s">
        <v>97</v>
      </c>
      <c r="F38" s="13">
        <v>85.9</v>
      </c>
      <c r="G38" s="13">
        <v>76</v>
      </c>
      <c r="H38" s="13">
        <f t="shared" si="0"/>
        <v>79.96</v>
      </c>
      <c r="I38" s="13"/>
      <c r="J38" s="13">
        <f t="shared" si="1"/>
        <v>79.96</v>
      </c>
      <c r="K38" s="19" t="s">
        <v>19</v>
      </c>
      <c r="L38" s="20">
        <v>77.2</v>
      </c>
      <c r="M38" s="20">
        <f t="shared" si="2"/>
        <v>78.856</v>
      </c>
      <c r="N38" s="11"/>
      <c r="XDK38" s="6"/>
      <c r="XDL38" s="6"/>
      <c r="XDM38" s="6"/>
      <c r="XDN38" s="6"/>
      <c r="XDO38" s="6"/>
      <c r="XDP38" s="6"/>
      <c r="XDQ38" s="6"/>
      <c r="XDR38" s="6"/>
      <c r="XDS38" s="6"/>
      <c r="XDT38" s="6"/>
      <c r="XDU38" s="6"/>
      <c r="XDV38" s="6"/>
      <c r="XDW38" s="6"/>
      <c r="XDX38" s="6"/>
      <c r="XDY38" s="6"/>
      <c r="XDZ38" s="6"/>
      <c r="XEA38" s="6"/>
      <c r="XEB38" s="6"/>
      <c r="XEC38" s="6"/>
      <c r="XED38" s="6"/>
      <c r="XEE38" s="6"/>
      <c r="XEF38" s="6"/>
      <c r="XEG38" s="6"/>
      <c r="XEH38" s="6"/>
      <c r="XEI38" s="6"/>
      <c r="XEJ38" s="6"/>
      <c r="XEK38" s="6"/>
      <c r="XEL38" s="6"/>
      <c r="XEM38" s="6"/>
      <c r="XEN38" s="6"/>
      <c r="XEO38" s="6"/>
      <c r="XEP38" s="6"/>
      <c r="XEQ38" s="6"/>
      <c r="XER38" s="6"/>
      <c r="XES38" s="6"/>
      <c r="XET38" s="6"/>
    </row>
    <row r="39" s="1" customFormat="1" customHeight="1" spans="1:16380">
      <c r="A39" s="11">
        <v>37</v>
      </c>
      <c r="B39" s="12" t="s">
        <v>98</v>
      </c>
      <c r="C39" s="12" t="s">
        <v>16</v>
      </c>
      <c r="D39" s="11" t="s">
        <v>99</v>
      </c>
      <c r="E39" s="11" t="s">
        <v>100</v>
      </c>
      <c r="F39" s="13">
        <v>84.9</v>
      </c>
      <c r="G39" s="13">
        <v>75.5</v>
      </c>
      <c r="H39" s="13">
        <f t="shared" si="0"/>
        <v>79.26</v>
      </c>
      <c r="I39" s="13"/>
      <c r="J39" s="13">
        <f t="shared" si="1"/>
        <v>79.26</v>
      </c>
      <c r="K39" s="19" t="s">
        <v>68</v>
      </c>
      <c r="L39" s="20">
        <v>81.8</v>
      </c>
      <c r="M39" s="20">
        <f t="shared" si="2"/>
        <v>80.276</v>
      </c>
      <c r="N39" s="11"/>
      <c r="XDK39" s="6"/>
      <c r="XDL39" s="6"/>
      <c r="XDM39" s="6"/>
      <c r="XDN39" s="6"/>
      <c r="XDO39" s="6"/>
      <c r="XDP39" s="6"/>
      <c r="XDQ39" s="6"/>
      <c r="XDR39" s="6"/>
      <c r="XDS39" s="6"/>
      <c r="XDT39" s="6"/>
      <c r="XDU39" s="6"/>
      <c r="XDV39" s="6"/>
      <c r="XDW39" s="6"/>
      <c r="XDX39" s="6"/>
      <c r="XDY39" s="6"/>
      <c r="XDZ39" s="6"/>
      <c r="XEA39" s="6"/>
      <c r="XEB39" s="6"/>
      <c r="XEC39" s="6"/>
      <c r="XED39" s="6"/>
      <c r="XEE39" s="6"/>
      <c r="XEF39" s="6"/>
      <c r="XEG39" s="6"/>
      <c r="XEH39" s="6"/>
      <c r="XEI39" s="6"/>
      <c r="XEJ39" s="6"/>
      <c r="XEK39" s="6"/>
      <c r="XEL39" s="6"/>
      <c r="XEM39" s="6"/>
      <c r="XEN39" s="6"/>
      <c r="XEO39" s="6"/>
      <c r="XEP39" s="6"/>
      <c r="XEQ39" s="6"/>
      <c r="XER39" s="6"/>
      <c r="XES39" s="6"/>
      <c r="XET39" s="6"/>
      <c r="XEU39" s="6"/>
      <c r="XEV39" s="6"/>
      <c r="XEW39" s="6"/>
      <c r="XEX39" s="6"/>
      <c r="XEY39" s="6"/>
      <c r="XEZ39" s="6"/>
    </row>
    <row r="40" s="1" customFormat="1" customHeight="1" spans="1:16374">
      <c r="A40" s="11">
        <v>38</v>
      </c>
      <c r="B40" s="12" t="s">
        <v>98</v>
      </c>
      <c r="C40" s="12" t="s">
        <v>16</v>
      </c>
      <c r="D40" s="11" t="s">
        <v>99</v>
      </c>
      <c r="E40" s="11" t="s">
        <v>101</v>
      </c>
      <c r="F40" s="13">
        <v>82.4</v>
      </c>
      <c r="G40" s="13">
        <v>76</v>
      </c>
      <c r="H40" s="13">
        <f t="shared" si="0"/>
        <v>78.56</v>
      </c>
      <c r="I40" s="13"/>
      <c r="J40" s="13">
        <f t="shared" si="1"/>
        <v>78.56</v>
      </c>
      <c r="K40" s="19" t="s">
        <v>34</v>
      </c>
      <c r="L40" s="20">
        <v>78.6</v>
      </c>
      <c r="M40" s="20">
        <f t="shared" si="2"/>
        <v>78.576</v>
      </c>
      <c r="N40" s="11"/>
      <c r="XDK40" s="6"/>
      <c r="XDL40" s="6"/>
      <c r="XDM40" s="6"/>
      <c r="XDN40" s="6"/>
      <c r="XDO40" s="6"/>
      <c r="XDP40" s="6"/>
      <c r="XDQ40" s="6"/>
      <c r="XDR40" s="6"/>
      <c r="XDS40" s="6"/>
      <c r="XDT40" s="6"/>
      <c r="XDU40" s="6"/>
      <c r="XDV40" s="6"/>
      <c r="XDW40" s="6"/>
      <c r="XDX40" s="6"/>
      <c r="XDY40" s="6"/>
      <c r="XDZ40" s="6"/>
      <c r="XEA40" s="6"/>
      <c r="XEB40" s="6"/>
      <c r="XEC40" s="6"/>
      <c r="XED40" s="6"/>
      <c r="XEE40" s="6"/>
      <c r="XEF40" s="6"/>
      <c r="XEG40" s="6"/>
      <c r="XEH40" s="6"/>
      <c r="XEI40" s="6"/>
      <c r="XEJ40" s="6"/>
      <c r="XEK40" s="6"/>
      <c r="XEL40" s="6"/>
      <c r="XEM40" s="6"/>
      <c r="XEN40" s="6"/>
      <c r="XEO40" s="6"/>
      <c r="XEP40" s="6"/>
      <c r="XEQ40" s="6"/>
      <c r="XER40" s="6"/>
      <c r="XES40" s="6"/>
      <c r="XET40" s="6"/>
    </row>
    <row r="41" s="1" customFormat="1" customHeight="1" spans="1:16374">
      <c r="A41" s="11">
        <v>39</v>
      </c>
      <c r="B41" s="12" t="s">
        <v>98</v>
      </c>
      <c r="C41" s="12" t="s">
        <v>16</v>
      </c>
      <c r="D41" s="11" t="s">
        <v>99</v>
      </c>
      <c r="E41" s="11" t="s">
        <v>102</v>
      </c>
      <c r="F41" s="13">
        <v>84.6</v>
      </c>
      <c r="G41" s="13">
        <v>73</v>
      </c>
      <c r="H41" s="13">
        <f t="shared" si="0"/>
        <v>77.64</v>
      </c>
      <c r="I41" s="13"/>
      <c r="J41" s="13">
        <f t="shared" si="1"/>
        <v>77.64</v>
      </c>
      <c r="K41" s="19" t="s">
        <v>46</v>
      </c>
      <c r="L41" s="20">
        <v>78.6</v>
      </c>
      <c r="M41" s="20">
        <f t="shared" si="2"/>
        <v>78.024</v>
      </c>
      <c r="N41" s="11"/>
      <c r="XDK41" s="6"/>
      <c r="XDL41" s="6"/>
      <c r="XDM41" s="6"/>
      <c r="XDN41" s="6"/>
      <c r="XDO41" s="6"/>
      <c r="XDP41" s="6"/>
      <c r="XDQ41" s="6"/>
      <c r="XDR41" s="6"/>
      <c r="XDS41" s="6"/>
      <c r="XDT41" s="6"/>
      <c r="XDU41" s="6"/>
      <c r="XDV41" s="6"/>
      <c r="XDW41" s="6"/>
      <c r="XDX41" s="6"/>
      <c r="XDY41" s="6"/>
      <c r="XDZ41" s="6"/>
      <c r="XEA41" s="6"/>
      <c r="XEB41" s="6"/>
      <c r="XEC41" s="6"/>
      <c r="XED41" s="6"/>
      <c r="XEE41" s="6"/>
      <c r="XEF41" s="6"/>
      <c r="XEG41" s="6"/>
      <c r="XEH41" s="6"/>
      <c r="XEI41" s="6"/>
      <c r="XEJ41" s="6"/>
      <c r="XEK41" s="6"/>
      <c r="XEL41" s="6"/>
      <c r="XEM41" s="6"/>
      <c r="XEN41" s="6"/>
      <c r="XEO41" s="6"/>
      <c r="XEP41" s="6"/>
      <c r="XEQ41" s="6"/>
      <c r="XER41" s="6"/>
      <c r="XES41" s="6"/>
      <c r="XET41" s="6"/>
    </row>
    <row r="42" s="1" customFormat="1" customHeight="1" spans="1:16380">
      <c r="A42" s="11">
        <v>40</v>
      </c>
      <c r="B42" s="12" t="s">
        <v>103</v>
      </c>
      <c r="C42" s="12" t="s">
        <v>16</v>
      </c>
      <c r="D42" s="11" t="s">
        <v>104</v>
      </c>
      <c r="E42" s="11" t="s">
        <v>105</v>
      </c>
      <c r="F42" s="13">
        <v>84.2</v>
      </c>
      <c r="G42" s="13">
        <v>75</v>
      </c>
      <c r="H42" s="13">
        <f t="shared" si="0"/>
        <v>78.68</v>
      </c>
      <c r="I42" s="13"/>
      <c r="J42" s="13">
        <f t="shared" si="1"/>
        <v>78.68</v>
      </c>
      <c r="K42" s="19" t="s">
        <v>58</v>
      </c>
      <c r="L42" s="20">
        <v>78.2</v>
      </c>
      <c r="M42" s="20">
        <f t="shared" si="2"/>
        <v>78.488</v>
      </c>
      <c r="N42" s="11"/>
      <c r="XDK42" s="6"/>
      <c r="XDL42" s="6"/>
      <c r="XDM42" s="6"/>
      <c r="XDN42" s="6"/>
      <c r="XDO42" s="6"/>
      <c r="XDP42" s="6"/>
      <c r="XDQ42" s="6"/>
      <c r="XDR42" s="6"/>
      <c r="XDS42" s="6"/>
      <c r="XDT42" s="6"/>
      <c r="XDU42" s="6"/>
      <c r="XDV42" s="6"/>
      <c r="XDW42" s="6"/>
      <c r="XDX42" s="6"/>
      <c r="XDY42" s="6"/>
      <c r="XDZ42" s="6"/>
      <c r="XEA42" s="6"/>
      <c r="XEB42" s="6"/>
      <c r="XEC42" s="6"/>
      <c r="XED42" s="6"/>
      <c r="XEE42" s="6"/>
      <c r="XEF42" s="6"/>
      <c r="XEG42" s="6"/>
      <c r="XEH42" s="6"/>
      <c r="XEI42" s="6"/>
      <c r="XEJ42" s="6"/>
      <c r="XEK42" s="6"/>
      <c r="XEL42" s="6"/>
      <c r="XEM42" s="6"/>
      <c r="XEN42" s="6"/>
      <c r="XEO42" s="6"/>
      <c r="XEP42" s="6"/>
      <c r="XEQ42" s="6"/>
      <c r="XER42" s="6"/>
      <c r="XES42" s="6"/>
      <c r="XET42" s="6"/>
      <c r="XEU42" s="6"/>
      <c r="XEV42" s="6"/>
      <c r="XEW42" s="6"/>
      <c r="XEX42" s="6"/>
      <c r="XEY42" s="6"/>
      <c r="XEZ42" s="6"/>
    </row>
    <row r="43" s="1" customFormat="1" customHeight="1" spans="1:16374">
      <c r="A43" s="11">
        <v>41</v>
      </c>
      <c r="B43" s="12" t="s">
        <v>103</v>
      </c>
      <c r="C43" s="12" t="s">
        <v>16</v>
      </c>
      <c r="D43" s="11" t="s">
        <v>104</v>
      </c>
      <c r="E43" s="11" t="s">
        <v>106</v>
      </c>
      <c r="F43" s="13">
        <v>85.5</v>
      </c>
      <c r="G43" s="13">
        <v>74.5</v>
      </c>
      <c r="H43" s="13">
        <f t="shared" si="0"/>
        <v>78.9</v>
      </c>
      <c r="I43" s="13"/>
      <c r="J43" s="13">
        <f t="shared" si="1"/>
        <v>78.9</v>
      </c>
      <c r="K43" s="19" t="s">
        <v>30</v>
      </c>
      <c r="L43" s="20">
        <v>76</v>
      </c>
      <c r="M43" s="20">
        <f t="shared" si="2"/>
        <v>77.74</v>
      </c>
      <c r="N43" s="11"/>
      <c r="XDK43" s="6"/>
      <c r="XDL43" s="6"/>
      <c r="XDM43" s="6"/>
      <c r="XDN43" s="6"/>
      <c r="XDO43" s="6"/>
      <c r="XDP43" s="6"/>
      <c r="XDQ43" s="6"/>
      <c r="XDR43" s="6"/>
      <c r="XDS43" s="6"/>
      <c r="XDT43" s="6"/>
      <c r="XDU43" s="6"/>
      <c r="XDV43" s="6"/>
      <c r="XDW43" s="6"/>
      <c r="XDX43" s="6"/>
      <c r="XDY43" s="6"/>
      <c r="XDZ43" s="6"/>
      <c r="XEA43" s="6"/>
      <c r="XEB43" s="6"/>
      <c r="XEC43" s="6"/>
      <c r="XED43" s="6"/>
      <c r="XEE43" s="6"/>
      <c r="XEF43" s="6"/>
      <c r="XEG43" s="6"/>
      <c r="XEH43" s="6"/>
      <c r="XEI43" s="6"/>
      <c r="XEJ43" s="6"/>
      <c r="XEK43" s="6"/>
      <c r="XEL43" s="6"/>
      <c r="XEM43" s="6"/>
      <c r="XEN43" s="6"/>
      <c r="XEO43" s="6"/>
      <c r="XEP43" s="6"/>
      <c r="XEQ43" s="6"/>
      <c r="XER43" s="6"/>
      <c r="XES43" s="6"/>
      <c r="XET43" s="6"/>
    </row>
    <row r="44" s="1" customFormat="1" customHeight="1" spans="1:16374">
      <c r="A44" s="11">
        <v>42</v>
      </c>
      <c r="B44" s="12" t="s">
        <v>103</v>
      </c>
      <c r="C44" s="12" t="s">
        <v>16</v>
      </c>
      <c r="D44" s="11" t="s">
        <v>104</v>
      </c>
      <c r="E44" s="11" t="s">
        <v>107</v>
      </c>
      <c r="F44" s="13">
        <v>87.2</v>
      </c>
      <c r="G44" s="13">
        <v>73</v>
      </c>
      <c r="H44" s="13">
        <f t="shared" si="0"/>
        <v>78.68</v>
      </c>
      <c r="I44" s="13"/>
      <c r="J44" s="13">
        <f t="shared" si="1"/>
        <v>78.68</v>
      </c>
      <c r="K44" s="19" t="s">
        <v>38</v>
      </c>
      <c r="L44" s="20">
        <v>75</v>
      </c>
      <c r="M44" s="20">
        <f t="shared" si="2"/>
        <v>77.208</v>
      </c>
      <c r="N44" s="11"/>
      <c r="XDK44" s="6"/>
      <c r="XDL44" s="6"/>
      <c r="XDM44" s="6"/>
      <c r="XDN44" s="6"/>
      <c r="XDO44" s="6"/>
      <c r="XDP44" s="6"/>
      <c r="XDQ44" s="6"/>
      <c r="XDR44" s="6"/>
      <c r="XDS44" s="6"/>
      <c r="XDT44" s="6"/>
      <c r="XDU44" s="6"/>
      <c r="XDV44" s="6"/>
      <c r="XDW44" s="6"/>
      <c r="XDX44" s="6"/>
      <c r="XDY44" s="6"/>
      <c r="XDZ44" s="6"/>
      <c r="XEA44" s="6"/>
      <c r="XEB44" s="6"/>
      <c r="XEC44" s="6"/>
      <c r="XED44" s="6"/>
      <c r="XEE44" s="6"/>
      <c r="XEF44" s="6"/>
      <c r="XEG44" s="6"/>
      <c r="XEH44" s="6"/>
      <c r="XEI44" s="6"/>
      <c r="XEJ44" s="6"/>
      <c r="XEK44" s="6"/>
      <c r="XEL44" s="6"/>
      <c r="XEM44" s="6"/>
      <c r="XEN44" s="6"/>
      <c r="XEO44" s="6"/>
      <c r="XEP44" s="6"/>
      <c r="XEQ44" s="6"/>
      <c r="XER44" s="6"/>
      <c r="XES44" s="6"/>
      <c r="XET44" s="6"/>
    </row>
    <row r="45" s="1" customFormat="1" customHeight="1" spans="1:16380">
      <c r="A45" s="11">
        <v>43</v>
      </c>
      <c r="B45" s="12" t="s">
        <v>108</v>
      </c>
      <c r="C45" s="14" t="s">
        <v>109</v>
      </c>
      <c r="D45" s="11" t="s">
        <v>110</v>
      </c>
      <c r="E45" s="11" t="s">
        <v>111</v>
      </c>
      <c r="F45" s="13">
        <v>71.7</v>
      </c>
      <c r="G45" s="13">
        <v>75.5</v>
      </c>
      <c r="H45" s="13">
        <f t="shared" si="0"/>
        <v>73.98</v>
      </c>
      <c r="I45" s="13"/>
      <c r="J45" s="13">
        <f t="shared" si="1"/>
        <v>73.98</v>
      </c>
      <c r="K45" s="19" t="s">
        <v>23</v>
      </c>
      <c r="L45" s="20">
        <v>79</v>
      </c>
      <c r="M45" s="20">
        <f t="shared" si="2"/>
        <v>75.988</v>
      </c>
      <c r="N45" s="11"/>
      <c r="XDK45" s="6"/>
      <c r="XDL45" s="6"/>
      <c r="XDM45" s="6"/>
      <c r="XDN45" s="6"/>
      <c r="XDO45" s="6"/>
      <c r="XDP45" s="6"/>
      <c r="XDQ45" s="6"/>
      <c r="XDR45" s="6"/>
      <c r="XDS45" s="6"/>
      <c r="XDT45" s="6"/>
      <c r="XDU45" s="6"/>
      <c r="XDV45" s="6"/>
      <c r="XDW45" s="6"/>
      <c r="XDX45" s="6"/>
      <c r="XDY45" s="6"/>
      <c r="XDZ45" s="6"/>
      <c r="XEA45" s="6"/>
      <c r="XEB45" s="6"/>
      <c r="XEC45" s="6"/>
      <c r="XED45" s="6"/>
      <c r="XEE45" s="6"/>
      <c r="XEF45" s="6"/>
      <c r="XEG45" s="6"/>
      <c r="XEH45" s="6"/>
      <c r="XEI45" s="6"/>
      <c r="XEJ45" s="6"/>
      <c r="XEK45" s="6"/>
      <c r="XEL45" s="6"/>
      <c r="XEM45" s="6"/>
      <c r="XEN45" s="6"/>
      <c r="XEO45" s="6"/>
      <c r="XEP45" s="6"/>
      <c r="XEQ45" s="6"/>
      <c r="XER45" s="6"/>
      <c r="XES45" s="6"/>
      <c r="XET45" s="6"/>
      <c r="XEU45" s="6"/>
      <c r="XEV45" s="6"/>
      <c r="XEW45" s="6"/>
      <c r="XEX45" s="6"/>
      <c r="XEY45" s="6"/>
      <c r="XEZ45" s="6"/>
    </row>
    <row r="46" s="1" customFormat="1" customHeight="1" spans="1:16374">
      <c r="A46" s="11">
        <v>44</v>
      </c>
      <c r="B46" s="12" t="s">
        <v>108</v>
      </c>
      <c r="C46" s="14" t="s">
        <v>109</v>
      </c>
      <c r="D46" s="11" t="s">
        <v>110</v>
      </c>
      <c r="E46" s="11" t="s">
        <v>112</v>
      </c>
      <c r="F46" s="13">
        <v>78.5</v>
      </c>
      <c r="G46" s="13">
        <v>74.5</v>
      </c>
      <c r="H46" s="13">
        <f t="shared" si="0"/>
        <v>76.1</v>
      </c>
      <c r="I46" s="13"/>
      <c r="J46" s="13">
        <f t="shared" si="1"/>
        <v>76.1</v>
      </c>
      <c r="K46" s="19" t="s">
        <v>113</v>
      </c>
      <c r="L46" s="20">
        <v>75.8</v>
      </c>
      <c r="M46" s="20">
        <f t="shared" si="2"/>
        <v>75.98</v>
      </c>
      <c r="N46" s="11"/>
      <c r="XDK46" s="6"/>
      <c r="XDL46" s="6"/>
      <c r="XDM46" s="6"/>
      <c r="XDN46" s="6"/>
      <c r="XDO46" s="6"/>
      <c r="XDP46" s="6"/>
      <c r="XDQ46" s="6"/>
      <c r="XDR46" s="6"/>
      <c r="XDS46" s="6"/>
      <c r="XDT46" s="6"/>
      <c r="XDU46" s="6"/>
      <c r="XDV46" s="6"/>
      <c r="XDW46" s="6"/>
      <c r="XDX46" s="6"/>
      <c r="XDY46" s="6"/>
      <c r="XDZ46" s="6"/>
      <c r="XEA46" s="6"/>
      <c r="XEB46" s="6"/>
      <c r="XEC46" s="6"/>
      <c r="XED46" s="6"/>
      <c r="XEE46" s="6"/>
      <c r="XEF46" s="6"/>
      <c r="XEG46" s="6"/>
      <c r="XEH46" s="6"/>
      <c r="XEI46" s="6"/>
      <c r="XEJ46" s="6"/>
      <c r="XEK46" s="6"/>
      <c r="XEL46" s="6"/>
      <c r="XEM46" s="6"/>
      <c r="XEN46" s="6"/>
      <c r="XEO46" s="6"/>
      <c r="XEP46" s="6"/>
      <c r="XEQ46" s="6"/>
      <c r="XER46" s="6"/>
      <c r="XES46" s="6"/>
      <c r="XET46" s="6"/>
    </row>
    <row r="47" s="1" customFormat="1" customHeight="1" spans="1:16374">
      <c r="A47" s="11">
        <v>45</v>
      </c>
      <c r="B47" s="12" t="s">
        <v>108</v>
      </c>
      <c r="C47" s="14" t="s">
        <v>109</v>
      </c>
      <c r="D47" s="11" t="s">
        <v>110</v>
      </c>
      <c r="E47" s="11" t="s">
        <v>114</v>
      </c>
      <c r="F47" s="13">
        <v>77.5</v>
      </c>
      <c r="G47" s="13">
        <v>73</v>
      </c>
      <c r="H47" s="13">
        <f t="shared" si="0"/>
        <v>74.8</v>
      </c>
      <c r="I47" s="13"/>
      <c r="J47" s="13">
        <f t="shared" si="1"/>
        <v>74.8</v>
      </c>
      <c r="K47" s="19" t="s">
        <v>19</v>
      </c>
      <c r="L47" s="20">
        <v>75.8</v>
      </c>
      <c r="M47" s="20">
        <f t="shared" si="2"/>
        <v>75.2</v>
      </c>
      <c r="N47" s="11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6"/>
      <c r="XDZ47" s="6"/>
      <c r="XEA47" s="6"/>
      <c r="XEB47" s="6"/>
      <c r="XEC47" s="6"/>
      <c r="XED47" s="6"/>
      <c r="XEE47" s="6"/>
      <c r="XEF47" s="6"/>
      <c r="XEG47" s="6"/>
      <c r="XEH47" s="6"/>
      <c r="XEI47" s="6"/>
      <c r="XEJ47" s="6"/>
      <c r="XEK47" s="6"/>
      <c r="XEL47" s="6"/>
      <c r="XEM47" s="6"/>
      <c r="XEN47" s="6"/>
      <c r="XEO47" s="6"/>
      <c r="XEP47" s="6"/>
      <c r="XEQ47" s="6"/>
      <c r="XER47" s="6"/>
      <c r="XES47" s="6"/>
      <c r="XET47" s="6"/>
    </row>
    <row r="48" s="1" customFormat="1" customHeight="1" spans="1:16380">
      <c r="A48" s="11">
        <v>46</v>
      </c>
      <c r="B48" s="12" t="s">
        <v>108</v>
      </c>
      <c r="C48" s="14" t="s">
        <v>115</v>
      </c>
      <c r="D48" s="11" t="s">
        <v>116</v>
      </c>
      <c r="E48" s="11" t="s">
        <v>117</v>
      </c>
      <c r="F48" s="13">
        <v>82.6</v>
      </c>
      <c r="G48" s="13">
        <v>72</v>
      </c>
      <c r="H48" s="13">
        <f t="shared" si="0"/>
        <v>76.24</v>
      </c>
      <c r="I48" s="13"/>
      <c r="J48" s="13">
        <f t="shared" si="1"/>
        <v>76.24</v>
      </c>
      <c r="K48" s="19" t="s">
        <v>46</v>
      </c>
      <c r="L48" s="20">
        <v>79.2</v>
      </c>
      <c r="M48" s="20">
        <f t="shared" si="2"/>
        <v>77.424</v>
      </c>
      <c r="N48" s="11"/>
      <c r="XDK48" s="6"/>
      <c r="XDL48" s="6"/>
      <c r="XDM48" s="6"/>
      <c r="XDN48" s="6"/>
      <c r="XDO48" s="6"/>
      <c r="XDP48" s="6"/>
      <c r="XDQ48" s="6"/>
      <c r="XDR48" s="6"/>
      <c r="XDS48" s="6"/>
      <c r="XDT48" s="6"/>
      <c r="XDU48" s="6"/>
      <c r="XDV48" s="6"/>
      <c r="XDW48" s="6"/>
      <c r="XDX48" s="6"/>
      <c r="XDY48" s="6"/>
      <c r="XDZ48" s="6"/>
      <c r="XEA48" s="6"/>
      <c r="XEB48" s="6"/>
      <c r="XEC48" s="6"/>
      <c r="XED48" s="6"/>
      <c r="XEE48" s="6"/>
      <c r="XEF48" s="6"/>
      <c r="XEG48" s="6"/>
      <c r="XEH48" s="6"/>
      <c r="XEI48" s="6"/>
      <c r="XEJ48" s="6"/>
      <c r="XEK48" s="6"/>
      <c r="XEL48" s="6"/>
      <c r="XEM48" s="6"/>
      <c r="XEN48" s="6"/>
      <c r="XEO48" s="6"/>
      <c r="XEP48" s="6"/>
      <c r="XEQ48" s="6"/>
      <c r="XER48" s="6"/>
      <c r="XES48" s="6"/>
      <c r="XET48" s="6"/>
      <c r="XEU48" s="6"/>
      <c r="XEV48" s="6"/>
      <c r="XEW48" s="6"/>
      <c r="XEX48" s="6"/>
      <c r="XEY48" s="6"/>
      <c r="XEZ48" s="6"/>
    </row>
    <row r="49" s="1" customFormat="1" customHeight="1" spans="1:16374">
      <c r="A49" s="11">
        <v>47</v>
      </c>
      <c r="B49" s="12" t="s">
        <v>108</v>
      </c>
      <c r="C49" s="14" t="s">
        <v>115</v>
      </c>
      <c r="D49" s="11" t="s">
        <v>116</v>
      </c>
      <c r="E49" s="11" t="s">
        <v>118</v>
      </c>
      <c r="F49" s="13">
        <v>82</v>
      </c>
      <c r="G49" s="13">
        <v>75.5</v>
      </c>
      <c r="H49" s="13">
        <f t="shared" si="0"/>
        <v>78.1</v>
      </c>
      <c r="I49" s="13"/>
      <c r="J49" s="13">
        <f t="shared" si="1"/>
        <v>78.1</v>
      </c>
      <c r="K49" s="19" t="s">
        <v>74</v>
      </c>
      <c r="L49" s="20">
        <v>76</v>
      </c>
      <c r="M49" s="20">
        <f t="shared" si="2"/>
        <v>77.26</v>
      </c>
      <c r="N49" s="11"/>
      <c r="XDK49" s="6"/>
      <c r="XDL49" s="6"/>
      <c r="XDM49" s="6"/>
      <c r="XDN49" s="6"/>
      <c r="XDO49" s="6"/>
      <c r="XDP49" s="6"/>
      <c r="XDQ49" s="6"/>
      <c r="XDR49" s="6"/>
      <c r="XDS49" s="6"/>
      <c r="XDT49" s="6"/>
      <c r="XDU49" s="6"/>
      <c r="XDV49" s="6"/>
      <c r="XDW49" s="6"/>
      <c r="XDX49" s="6"/>
      <c r="XDY49" s="6"/>
      <c r="XDZ49" s="6"/>
      <c r="XEA49" s="6"/>
      <c r="XEB49" s="6"/>
      <c r="XEC49" s="6"/>
      <c r="XED49" s="6"/>
      <c r="XEE49" s="6"/>
      <c r="XEF49" s="6"/>
      <c r="XEG49" s="6"/>
      <c r="XEH49" s="6"/>
      <c r="XEI49" s="6"/>
      <c r="XEJ49" s="6"/>
      <c r="XEK49" s="6"/>
      <c r="XEL49" s="6"/>
      <c r="XEM49" s="6"/>
      <c r="XEN49" s="6"/>
      <c r="XEO49" s="6"/>
      <c r="XEP49" s="6"/>
      <c r="XEQ49" s="6"/>
      <c r="XER49" s="6"/>
      <c r="XES49" s="6"/>
      <c r="XET49" s="6"/>
    </row>
    <row r="50" s="1" customFormat="1" customHeight="1" spans="1:16374">
      <c r="A50" s="11">
        <v>48</v>
      </c>
      <c r="B50" s="12" t="s">
        <v>108</v>
      </c>
      <c r="C50" s="14" t="s">
        <v>115</v>
      </c>
      <c r="D50" s="11" t="s">
        <v>116</v>
      </c>
      <c r="E50" s="11" t="s">
        <v>119</v>
      </c>
      <c r="F50" s="13">
        <v>80.6</v>
      </c>
      <c r="G50" s="13">
        <v>73.5</v>
      </c>
      <c r="H50" s="13">
        <f t="shared" si="0"/>
        <v>76.34</v>
      </c>
      <c r="I50" s="13"/>
      <c r="J50" s="13">
        <f t="shared" si="1"/>
        <v>76.34</v>
      </c>
      <c r="K50" s="19" t="s">
        <v>66</v>
      </c>
      <c r="L50" s="20">
        <v>78.2</v>
      </c>
      <c r="M50" s="20">
        <f t="shared" si="2"/>
        <v>77.084</v>
      </c>
      <c r="N50" s="11"/>
      <c r="XDK50" s="6"/>
      <c r="XDL50" s="6"/>
      <c r="XDM50" s="6"/>
      <c r="XDN50" s="6"/>
      <c r="XDO50" s="6"/>
      <c r="XDP50" s="6"/>
      <c r="XDQ50" s="6"/>
      <c r="XDR50" s="6"/>
      <c r="XDS50" s="6"/>
      <c r="XDT50" s="6"/>
      <c r="XDU50" s="6"/>
      <c r="XDV50" s="6"/>
      <c r="XDW50" s="6"/>
      <c r="XDX50" s="6"/>
      <c r="XDY50" s="6"/>
      <c r="XDZ50" s="6"/>
      <c r="XEA50" s="6"/>
      <c r="XEB50" s="6"/>
      <c r="XEC50" s="6"/>
      <c r="XED50" s="6"/>
      <c r="XEE50" s="6"/>
      <c r="XEF50" s="6"/>
      <c r="XEG50" s="6"/>
      <c r="XEH50" s="6"/>
      <c r="XEI50" s="6"/>
      <c r="XEJ50" s="6"/>
      <c r="XEK50" s="6"/>
      <c r="XEL50" s="6"/>
      <c r="XEM50" s="6"/>
      <c r="XEN50" s="6"/>
      <c r="XEO50" s="6"/>
      <c r="XEP50" s="6"/>
      <c r="XEQ50" s="6"/>
      <c r="XER50" s="6"/>
      <c r="XES50" s="6"/>
      <c r="XET50" s="6"/>
    </row>
    <row r="51" s="1" customFormat="1" customHeight="1" spans="1:16380">
      <c r="A51" s="11">
        <v>49</v>
      </c>
      <c r="B51" s="12" t="s">
        <v>108</v>
      </c>
      <c r="C51" s="12" t="s">
        <v>120</v>
      </c>
      <c r="D51" s="11" t="s">
        <v>121</v>
      </c>
      <c r="E51" s="11" t="s">
        <v>122</v>
      </c>
      <c r="F51" s="13">
        <v>83.1</v>
      </c>
      <c r="G51" s="13">
        <v>77</v>
      </c>
      <c r="H51" s="13">
        <f t="shared" si="0"/>
        <v>79.44</v>
      </c>
      <c r="I51" s="13"/>
      <c r="J51" s="13">
        <f t="shared" si="1"/>
        <v>79.44</v>
      </c>
      <c r="K51" s="19" t="s">
        <v>53</v>
      </c>
      <c r="L51" s="20">
        <v>77.6</v>
      </c>
      <c r="M51" s="20">
        <f t="shared" si="2"/>
        <v>78.704</v>
      </c>
      <c r="N51" s="11"/>
      <c r="XDK51" s="6"/>
      <c r="XDL51" s="6"/>
      <c r="XDM51" s="6"/>
      <c r="XDN51" s="6"/>
      <c r="XDO51" s="6"/>
      <c r="XDP51" s="6"/>
      <c r="XDQ51" s="6"/>
      <c r="XDR51" s="6"/>
      <c r="XDS51" s="6"/>
      <c r="XDT51" s="6"/>
      <c r="XDU51" s="6"/>
      <c r="XDV51" s="6"/>
      <c r="XDW51" s="6"/>
      <c r="XDX51" s="6"/>
      <c r="XDY51" s="6"/>
      <c r="XDZ51" s="6"/>
      <c r="XEA51" s="6"/>
      <c r="XEB51" s="6"/>
      <c r="XEC51" s="6"/>
      <c r="XED51" s="6"/>
      <c r="XEE51" s="6"/>
      <c r="XEF51" s="6"/>
      <c r="XEG51" s="6"/>
      <c r="XEH51" s="6"/>
      <c r="XEI51" s="6"/>
      <c r="XEJ51" s="6"/>
      <c r="XEK51" s="6"/>
      <c r="XEL51" s="6"/>
      <c r="XEM51" s="6"/>
      <c r="XEN51" s="6"/>
      <c r="XEO51" s="6"/>
      <c r="XEP51" s="6"/>
      <c r="XEQ51" s="6"/>
      <c r="XER51" s="6"/>
      <c r="XES51" s="6"/>
      <c r="XET51" s="6"/>
      <c r="XEU51" s="6"/>
      <c r="XEV51" s="6"/>
      <c r="XEW51" s="6"/>
      <c r="XEX51" s="6"/>
      <c r="XEY51" s="6"/>
      <c r="XEZ51" s="6"/>
    </row>
    <row r="52" s="1" customFormat="1" customHeight="1" spans="1:16374">
      <c r="A52" s="11">
        <v>50</v>
      </c>
      <c r="B52" s="12" t="s">
        <v>108</v>
      </c>
      <c r="C52" s="12" t="s">
        <v>120</v>
      </c>
      <c r="D52" s="11" t="s">
        <v>121</v>
      </c>
      <c r="E52" s="11" t="s">
        <v>123</v>
      </c>
      <c r="F52" s="13">
        <v>80.9</v>
      </c>
      <c r="G52" s="13">
        <v>77</v>
      </c>
      <c r="H52" s="13">
        <f t="shared" si="0"/>
        <v>78.56</v>
      </c>
      <c r="I52" s="13"/>
      <c r="J52" s="13">
        <f t="shared" si="1"/>
        <v>78.56</v>
      </c>
      <c r="K52" s="19" t="s">
        <v>21</v>
      </c>
      <c r="L52" s="20">
        <v>77.2</v>
      </c>
      <c r="M52" s="20">
        <f t="shared" si="2"/>
        <v>78.016</v>
      </c>
      <c r="N52" s="11"/>
      <c r="XDK52" s="6"/>
      <c r="XDL52" s="6"/>
      <c r="XDM52" s="6"/>
      <c r="XDN52" s="6"/>
      <c r="XDO52" s="6"/>
      <c r="XDP52" s="6"/>
      <c r="XDQ52" s="6"/>
      <c r="XDR52" s="6"/>
      <c r="XDS52" s="6"/>
      <c r="XDT52" s="6"/>
      <c r="XDU52" s="6"/>
      <c r="XDV52" s="6"/>
      <c r="XDW52" s="6"/>
      <c r="XDX52" s="6"/>
      <c r="XDY52" s="6"/>
      <c r="XDZ52" s="6"/>
      <c r="XEA52" s="6"/>
      <c r="XEB52" s="6"/>
      <c r="XEC52" s="6"/>
      <c r="XED52" s="6"/>
      <c r="XEE52" s="6"/>
      <c r="XEF52" s="6"/>
      <c r="XEG52" s="6"/>
      <c r="XEH52" s="6"/>
      <c r="XEI52" s="6"/>
      <c r="XEJ52" s="6"/>
      <c r="XEK52" s="6"/>
      <c r="XEL52" s="6"/>
      <c r="XEM52" s="6"/>
      <c r="XEN52" s="6"/>
      <c r="XEO52" s="6"/>
      <c r="XEP52" s="6"/>
      <c r="XEQ52" s="6"/>
      <c r="XER52" s="6"/>
      <c r="XES52" s="6"/>
      <c r="XET52" s="6"/>
    </row>
    <row r="53" s="1" customFormat="1" customHeight="1" spans="1:16374">
      <c r="A53" s="11">
        <v>51</v>
      </c>
      <c r="B53" s="12" t="s">
        <v>108</v>
      </c>
      <c r="C53" s="12" t="s">
        <v>120</v>
      </c>
      <c r="D53" s="11" t="s">
        <v>121</v>
      </c>
      <c r="E53" s="11" t="s">
        <v>124</v>
      </c>
      <c r="F53" s="13">
        <v>81.2</v>
      </c>
      <c r="G53" s="13">
        <v>74.5</v>
      </c>
      <c r="H53" s="13">
        <f t="shared" si="0"/>
        <v>77.18</v>
      </c>
      <c r="I53" s="13"/>
      <c r="J53" s="13">
        <f t="shared" si="1"/>
        <v>77.18</v>
      </c>
      <c r="K53" s="19" t="s">
        <v>51</v>
      </c>
      <c r="L53" s="20">
        <v>74.8</v>
      </c>
      <c r="M53" s="20">
        <f t="shared" si="2"/>
        <v>76.228</v>
      </c>
      <c r="N53" s="11"/>
      <c r="XDK53" s="6"/>
      <c r="XDL53" s="6"/>
      <c r="XDM53" s="6"/>
      <c r="XDN53" s="6"/>
      <c r="XDO53" s="6"/>
      <c r="XDP53" s="6"/>
      <c r="XDQ53" s="6"/>
      <c r="XDR53" s="6"/>
      <c r="XDS53" s="6"/>
      <c r="XDT53" s="6"/>
      <c r="XDU53" s="6"/>
      <c r="XDV53" s="6"/>
      <c r="XDW53" s="6"/>
      <c r="XDX53" s="6"/>
      <c r="XDY53" s="6"/>
      <c r="XDZ53" s="6"/>
      <c r="XEA53" s="6"/>
      <c r="XEB53" s="6"/>
      <c r="XEC53" s="6"/>
      <c r="XED53" s="6"/>
      <c r="XEE53" s="6"/>
      <c r="XEF53" s="6"/>
      <c r="XEG53" s="6"/>
      <c r="XEH53" s="6"/>
      <c r="XEI53" s="6"/>
      <c r="XEJ53" s="6"/>
      <c r="XEK53" s="6"/>
      <c r="XEL53" s="6"/>
      <c r="XEM53" s="6"/>
      <c r="XEN53" s="6"/>
      <c r="XEO53" s="6"/>
      <c r="XEP53" s="6"/>
      <c r="XEQ53" s="6"/>
      <c r="XER53" s="6"/>
      <c r="XES53" s="6"/>
      <c r="XET53" s="6"/>
    </row>
    <row r="54" s="1" customFormat="1" customHeight="1" spans="1:16380">
      <c r="A54" s="11">
        <v>52</v>
      </c>
      <c r="B54" s="12" t="s">
        <v>108</v>
      </c>
      <c r="C54" s="12" t="s">
        <v>125</v>
      </c>
      <c r="D54" s="11" t="s">
        <v>126</v>
      </c>
      <c r="E54" s="11" t="s">
        <v>127</v>
      </c>
      <c r="F54" s="13">
        <v>85.6</v>
      </c>
      <c r="G54" s="13">
        <v>74.5</v>
      </c>
      <c r="H54" s="13">
        <f t="shared" si="0"/>
        <v>78.94</v>
      </c>
      <c r="I54" s="13"/>
      <c r="J54" s="13">
        <f t="shared" si="1"/>
        <v>78.94</v>
      </c>
      <c r="K54" s="19" t="s">
        <v>38</v>
      </c>
      <c r="L54" s="20">
        <v>78.4</v>
      </c>
      <c r="M54" s="20">
        <f t="shared" si="2"/>
        <v>78.724</v>
      </c>
      <c r="N54" s="11"/>
      <c r="XDK54" s="6"/>
      <c r="XDL54" s="6"/>
      <c r="XDM54" s="6"/>
      <c r="XDN54" s="6"/>
      <c r="XDO54" s="6"/>
      <c r="XDP54" s="6"/>
      <c r="XDQ54" s="6"/>
      <c r="XDR54" s="6"/>
      <c r="XDS54" s="6"/>
      <c r="XDT54" s="6"/>
      <c r="XDU54" s="6"/>
      <c r="XDV54" s="6"/>
      <c r="XDW54" s="6"/>
      <c r="XDX54" s="6"/>
      <c r="XDY54" s="6"/>
      <c r="XDZ54" s="6"/>
      <c r="XEA54" s="6"/>
      <c r="XEB54" s="6"/>
      <c r="XEC54" s="6"/>
      <c r="XED54" s="6"/>
      <c r="XEE54" s="6"/>
      <c r="XEF54" s="6"/>
      <c r="XEG54" s="6"/>
      <c r="XEH54" s="6"/>
      <c r="XEI54" s="6"/>
      <c r="XEJ54" s="6"/>
      <c r="XEK54" s="6"/>
      <c r="XEL54" s="6"/>
      <c r="XEM54" s="6"/>
      <c r="XEN54" s="6"/>
      <c r="XEO54" s="6"/>
      <c r="XEP54" s="6"/>
      <c r="XEQ54" s="6"/>
      <c r="XER54" s="6"/>
      <c r="XES54" s="6"/>
      <c r="XET54" s="6"/>
      <c r="XEU54" s="6"/>
      <c r="XEV54" s="6"/>
      <c r="XEW54" s="6"/>
      <c r="XEX54" s="6"/>
      <c r="XEY54" s="6"/>
      <c r="XEZ54" s="6"/>
    </row>
    <row r="55" s="1" customFormat="1" customHeight="1" spans="1:16374">
      <c r="A55" s="11">
        <v>53</v>
      </c>
      <c r="B55" s="12" t="s">
        <v>108</v>
      </c>
      <c r="C55" s="12" t="s">
        <v>125</v>
      </c>
      <c r="D55" s="11" t="s">
        <v>126</v>
      </c>
      <c r="E55" s="11" t="s">
        <v>128</v>
      </c>
      <c r="F55" s="13">
        <v>82.6</v>
      </c>
      <c r="G55" s="13">
        <v>75</v>
      </c>
      <c r="H55" s="13">
        <f t="shared" si="0"/>
        <v>78.04</v>
      </c>
      <c r="I55" s="13"/>
      <c r="J55" s="13">
        <f t="shared" si="1"/>
        <v>78.04</v>
      </c>
      <c r="K55" s="19" t="s">
        <v>34</v>
      </c>
      <c r="L55" s="20">
        <v>77.6</v>
      </c>
      <c r="M55" s="20">
        <f t="shared" si="2"/>
        <v>77.864</v>
      </c>
      <c r="N55" s="11"/>
      <c r="XDK55" s="6"/>
      <c r="XDL55" s="6"/>
      <c r="XDM55" s="6"/>
      <c r="XDN55" s="6"/>
      <c r="XDO55" s="6"/>
      <c r="XDP55" s="6"/>
      <c r="XDQ55" s="6"/>
      <c r="XDR55" s="6"/>
      <c r="XDS55" s="6"/>
      <c r="XDT55" s="6"/>
      <c r="XDU55" s="6"/>
      <c r="XDV55" s="6"/>
      <c r="XDW55" s="6"/>
      <c r="XDX55" s="6"/>
      <c r="XDY55" s="6"/>
      <c r="XDZ55" s="6"/>
      <c r="XEA55" s="6"/>
      <c r="XEB55" s="6"/>
      <c r="XEC55" s="6"/>
      <c r="XED55" s="6"/>
      <c r="XEE55" s="6"/>
      <c r="XEF55" s="6"/>
      <c r="XEG55" s="6"/>
      <c r="XEH55" s="6"/>
      <c r="XEI55" s="6"/>
      <c r="XEJ55" s="6"/>
      <c r="XEK55" s="6"/>
      <c r="XEL55" s="6"/>
      <c r="XEM55" s="6"/>
      <c r="XEN55" s="6"/>
      <c r="XEO55" s="6"/>
      <c r="XEP55" s="6"/>
      <c r="XEQ55" s="6"/>
      <c r="XER55" s="6"/>
      <c r="XES55" s="6"/>
      <c r="XET55" s="6"/>
    </row>
    <row r="56" s="1" customFormat="1" customHeight="1" spans="1:16374">
      <c r="A56" s="11">
        <v>54</v>
      </c>
      <c r="B56" s="12" t="s">
        <v>108</v>
      </c>
      <c r="C56" s="12" t="s">
        <v>125</v>
      </c>
      <c r="D56" s="11" t="s">
        <v>126</v>
      </c>
      <c r="E56" s="11" t="s">
        <v>129</v>
      </c>
      <c r="F56" s="13">
        <v>82.5</v>
      </c>
      <c r="G56" s="13">
        <v>75.5</v>
      </c>
      <c r="H56" s="13">
        <f t="shared" si="0"/>
        <v>78.3</v>
      </c>
      <c r="I56" s="13"/>
      <c r="J56" s="13">
        <f t="shared" si="1"/>
        <v>78.3</v>
      </c>
      <c r="K56" s="19" t="s">
        <v>30</v>
      </c>
      <c r="L56" s="20">
        <v>75.6</v>
      </c>
      <c r="M56" s="20">
        <f t="shared" si="2"/>
        <v>77.22</v>
      </c>
      <c r="N56" s="11"/>
      <c r="XDK56" s="6"/>
      <c r="XDL56" s="6"/>
      <c r="XDM56" s="6"/>
      <c r="XDN56" s="6"/>
      <c r="XDO56" s="6"/>
      <c r="XDP56" s="6"/>
      <c r="XDQ56" s="6"/>
      <c r="XDR56" s="6"/>
      <c r="XDS56" s="6"/>
      <c r="XDT56" s="6"/>
      <c r="XDU56" s="6"/>
      <c r="XDV56" s="6"/>
      <c r="XDW56" s="6"/>
      <c r="XDX56" s="6"/>
      <c r="XDY56" s="6"/>
      <c r="XDZ56" s="6"/>
      <c r="XEA56" s="6"/>
      <c r="XEB56" s="6"/>
      <c r="XEC56" s="6"/>
      <c r="XED56" s="6"/>
      <c r="XEE56" s="6"/>
      <c r="XEF56" s="6"/>
      <c r="XEG56" s="6"/>
      <c r="XEH56" s="6"/>
      <c r="XEI56" s="6"/>
      <c r="XEJ56" s="6"/>
      <c r="XEK56" s="6"/>
      <c r="XEL56" s="6"/>
      <c r="XEM56" s="6"/>
      <c r="XEN56" s="6"/>
      <c r="XEO56" s="6"/>
      <c r="XEP56" s="6"/>
      <c r="XEQ56" s="6"/>
      <c r="XER56" s="6"/>
      <c r="XES56" s="6"/>
      <c r="XET56" s="6"/>
    </row>
    <row r="57" s="1" customFormat="1" customHeight="1" spans="1:16380">
      <c r="A57" s="11">
        <v>55</v>
      </c>
      <c r="B57" s="14" t="s">
        <v>130</v>
      </c>
      <c r="C57" s="12" t="s">
        <v>131</v>
      </c>
      <c r="D57" s="11" t="s">
        <v>132</v>
      </c>
      <c r="E57" s="11" t="s">
        <v>133</v>
      </c>
      <c r="F57" s="13">
        <v>83.3</v>
      </c>
      <c r="G57" s="13">
        <v>75</v>
      </c>
      <c r="H57" s="13">
        <f t="shared" si="0"/>
        <v>78.32</v>
      </c>
      <c r="I57" s="13"/>
      <c r="J57" s="13">
        <f t="shared" si="1"/>
        <v>78.32</v>
      </c>
      <c r="K57" s="19" t="s">
        <v>28</v>
      </c>
      <c r="L57" s="20">
        <v>73</v>
      </c>
      <c r="M57" s="20">
        <f t="shared" si="2"/>
        <v>76.192</v>
      </c>
      <c r="N57" s="11"/>
      <c r="XDK57" s="6"/>
      <c r="XDL57" s="6"/>
      <c r="XDM57" s="6"/>
      <c r="XDN57" s="6"/>
      <c r="XDO57" s="6"/>
      <c r="XDP57" s="6"/>
      <c r="XDQ57" s="6"/>
      <c r="XDR57" s="6"/>
      <c r="XDS57" s="6"/>
      <c r="XDT57" s="6"/>
      <c r="XDU57" s="6"/>
      <c r="XDV57" s="6"/>
      <c r="XDW57" s="6"/>
      <c r="XDX57" s="6"/>
      <c r="XDY57" s="6"/>
      <c r="XDZ57" s="6"/>
      <c r="XEA57" s="6"/>
      <c r="XEB57" s="6"/>
      <c r="XEC57" s="6"/>
      <c r="XED57" s="6"/>
      <c r="XEE57" s="6"/>
      <c r="XEF57" s="6"/>
      <c r="XEG57" s="6"/>
      <c r="XEH57" s="6"/>
      <c r="XEI57" s="6"/>
      <c r="XEJ57" s="6"/>
      <c r="XEK57" s="6"/>
      <c r="XEL57" s="6"/>
      <c r="XEM57" s="6"/>
      <c r="XEN57" s="6"/>
      <c r="XEO57" s="6"/>
      <c r="XEP57" s="6"/>
      <c r="XEQ57" s="6"/>
      <c r="XER57" s="6"/>
      <c r="XES57" s="6"/>
      <c r="XET57" s="6"/>
      <c r="XEU57" s="6"/>
      <c r="XEV57" s="6"/>
      <c r="XEW57" s="6"/>
      <c r="XEX57" s="6"/>
      <c r="XEY57" s="6"/>
      <c r="XEZ57" s="6"/>
    </row>
    <row r="58" s="1" customFormat="1" customHeight="1" spans="1:16374">
      <c r="A58" s="11">
        <v>56</v>
      </c>
      <c r="B58" s="14" t="s">
        <v>130</v>
      </c>
      <c r="C58" s="12" t="s">
        <v>131</v>
      </c>
      <c r="D58" s="11" t="s">
        <v>132</v>
      </c>
      <c r="E58" s="11" t="s">
        <v>134</v>
      </c>
      <c r="F58" s="13">
        <v>81.8</v>
      </c>
      <c r="G58" s="13">
        <v>72</v>
      </c>
      <c r="H58" s="13">
        <f t="shared" si="0"/>
        <v>75.92</v>
      </c>
      <c r="I58" s="13"/>
      <c r="J58" s="13">
        <f t="shared" si="1"/>
        <v>75.92</v>
      </c>
      <c r="K58" s="19" t="s">
        <v>76</v>
      </c>
      <c r="L58" s="20">
        <v>73.2</v>
      </c>
      <c r="M58" s="20">
        <f t="shared" si="2"/>
        <v>74.832</v>
      </c>
      <c r="N58" s="11"/>
      <c r="XDK58" s="6"/>
      <c r="XDL58" s="6"/>
      <c r="XDM58" s="6"/>
      <c r="XDN58" s="6"/>
      <c r="XDO58" s="6"/>
      <c r="XDP58" s="6"/>
      <c r="XDQ58" s="6"/>
      <c r="XDR58" s="6"/>
      <c r="XDS58" s="6"/>
      <c r="XDT58" s="6"/>
      <c r="XDU58" s="6"/>
      <c r="XDV58" s="6"/>
      <c r="XDW58" s="6"/>
      <c r="XDX58" s="6"/>
      <c r="XDY58" s="6"/>
      <c r="XDZ58" s="6"/>
      <c r="XEA58" s="6"/>
      <c r="XEB58" s="6"/>
      <c r="XEC58" s="6"/>
      <c r="XED58" s="6"/>
      <c r="XEE58" s="6"/>
      <c r="XEF58" s="6"/>
      <c r="XEG58" s="6"/>
      <c r="XEH58" s="6"/>
      <c r="XEI58" s="6"/>
      <c r="XEJ58" s="6"/>
      <c r="XEK58" s="6"/>
      <c r="XEL58" s="6"/>
      <c r="XEM58" s="6"/>
      <c r="XEN58" s="6"/>
      <c r="XEO58" s="6"/>
      <c r="XEP58" s="6"/>
      <c r="XEQ58" s="6"/>
      <c r="XER58" s="6"/>
      <c r="XES58" s="6"/>
      <c r="XET58" s="6"/>
    </row>
    <row r="59" s="1" customFormat="1" customHeight="1" spans="1:16374">
      <c r="A59" s="11">
        <v>57</v>
      </c>
      <c r="B59" s="14" t="s">
        <v>130</v>
      </c>
      <c r="C59" s="12" t="s">
        <v>131</v>
      </c>
      <c r="D59" s="15" t="s">
        <v>132</v>
      </c>
      <c r="E59" s="15" t="s">
        <v>135</v>
      </c>
      <c r="F59" s="16">
        <v>75.8</v>
      </c>
      <c r="G59" s="16">
        <v>73.5</v>
      </c>
      <c r="H59" s="16">
        <v>74.42</v>
      </c>
      <c r="I59" s="16"/>
      <c r="J59" s="16">
        <v>74.42</v>
      </c>
      <c r="K59" s="19" t="s">
        <v>86</v>
      </c>
      <c r="L59" s="20">
        <v>74.4</v>
      </c>
      <c r="M59" s="20">
        <f t="shared" si="2"/>
        <v>74.412</v>
      </c>
      <c r="N59" s="11"/>
      <c r="XDK59" s="6"/>
      <c r="XDL59" s="6"/>
      <c r="XDM59" s="6"/>
      <c r="XDN59" s="6"/>
      <c r="XDO59" s="6"/>
      <c r="XDP59" s="6"/>
      <c r="XDQ59" s="6"/>
      <c r="XDR59" s="6"/>
      <c r="XDS59" s="6"/>
      <c r="XDT59" s="6"/>
      <c r="XDU59" s="6"/>
      <c r="XDV59" s="6"/>
      <c r="XDW59" s="6"/>
      <c r="XDX59" s="6"/>
      <c r="XDY59" s="6"/>
      <c r="XDZ59" s="6"/>
      <c r="XEA59" s="6"/>
      <c r="XEB59" s="6"/>
      <c r="XEC59" s="6"/>
      <c r="XED59" s="6"/>
      <c r="XEE59" s="6"/>
      <c r="XEF59" s="6"/>
      <c r="XEG59" s="6"/>
      <c r="XEH59" s="6"/>
      <c r="XEI59" s="6"/>
      <c r="XEJ59" s="6"/>
      <c r="XEK59" s="6"/>
      <c r="XEL59" s="6"/>
      <c r="XEM59" s="6"/>
      <c r="XEN59" s="6"/>
      <c r="XEO59" s="6"/>
      <c r="XEP59" s="6"/>
      <c r="XEQ59" s="6"/>
      <c r="XER59" s="6"/>
      <c r="XES59" s="6"/>
      <c r="XET59" s="6"/>
    </row>
    <row r="60" s="1" customFormat="1" customHeight="1" spans="1:16380">
      <c r="A60" s="11">
        <v>58</v>
      </c>
      <c r="B60" s="14" t="s">
        <v>130</v>
      </c>
      <c r="C60" s="12" t="s">
        <v>131</v>
      </c>
      <c r="D60" s="11" t="s">
        <v>136</v>
      </c>
      <c r="E60" s="11" t="s">
        <v>137</v>
      </c>
      <c r="F60" s="13">
        <v>74.7</v>
      </c>
      <c r="G60" s="13">
        <v>73</v>
      </c>
      <c r="H60" s="13">
        <f t="shared" ref="H60:H123" si="3">F60*0.4+G60*0.6</f>
        <v>73.68</v>
      </c>
      <c r="I60" s="13"/>
      <c r="J60" s="13">
        <f t="shared" ref="J60:J123" si="4">H60+I60</f>
        <v>73.68</v>
      </c>
      <c r="K60" s="19" t="s">
        <v>60</v>
      </c>
      <c r="L60" s="20">
        <v>76</v>
      </c>
      <c r="M60" s="20">
        <f t="shared" si="2"/>
        <v>74.608</v>
      </c>
      <c r="N60" s="11"/>
      <c r="XDK60" s="6"/>
      <c r="XDL60" s="6"/>
      <c r="XDM60" s="6"/>
      <c r="XDN60" s="6"/>
      <c r="XDO60" s="6"/>
      <c r="XDP60" s="6"/>
      <c r="XDQ60" s="6"/>
      <c r="XDR60" s="6"/>
      <c r="XDS60" s="6"/>
      <c r="XDT60" s="6"/>
      <c r="XDU60" s="6"/>
      <c r="XDV60" s="6"/>
      <c r="XDW60" s="6"/>
      <c r="XDX60" s="6"/>
      <c r="XDY60" s="6"/>
      <c r="XDZ60" s="6"/>
      <c r="XEA60" s="6"/>
      <c r="XEB60" s="6"/>
      <c r="XEC60" s="6"/>
      <c r="XED60" s="6"/>
      <c r="XEE60" s="6"/>
      <c r="XEF60" s="6"/>
      <c r="XEG60" s="6"/>
      <c r="XEH60" s="6"/>
      <c r="XEI60" s="6"/>
      <c r="XEJ60" s="6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6"/>
      <c r="XEY60" s="6"/>
      <c r="XEZ60" s="6"/>
    </row>
    <row r="61" s="1" customFormat="1" customHeight="1" spans="1:16374">
      <c r="A61" s="11">
        <v>59</v>
      </c>
      <c r="B61" s="14" t="s">
        <v>130</v>
      </c>
      <c r="C61" s="12" t="s">
        <v>131</v>
      </c>
      <c r="D61" s="11" t="s">
        <v>136</v>
      </c>
      <c r="E61" s="11" t="s">
        <v>138</v>
      </c>
      <c r="F61" s="13">
        <v>77</v>
      </c>
      <c r="G61" s="13">
        <v>71</v>
      </c>
      <c r="H61" s="13">
        <f t="shared" si="3"/>
        <v>73.4</v>
      </c>
      <c r="I61" s="13"/>
      <c r="J61" s="13">
        <f t="shared" si="4"/>
        <v>73.4</v>
      </c>
      <c r="K61" s="19" t="s">
        <v>26</v>
      </c>
      <c r="L61" s="20">
        <v>76.2</v>
      </c>
      <c r="M61" s="20">
        <f t="shared" si="2"/>
        <v>74.52</v>
      </c>
      <c r="N61" s="11"/>
      <c r="XDK61" s="6"/>
      <c r="XDL61" s="6"/>
      <c r="XDM61" s="6"/>
      <c r="XDN61" s="6"/>
      <c r="XDO61" s="6"/>
      <c r="XDP61" s="6"/>
      <c r="XDQ61" s="6"/>
      <c r="XDR61" s="6"/>
      <c r="XDS61" s="6"/>
      <c r="XDT61" s="6"/>
      <c r="XDU61" s="6"/>
      <c r="XDV61" s="6"/>
      <c r="XDW61" s="6"/>
      <c r="XDX61" s="6"/>
      <c r="XDY61" s="6"/>
      <c r="XDZ61" s="6"/>
      <c r="XEA61" s="6"/>
      <c r="XEB61" s="6"/>
      <c r="XEC61" s="6"/>
      <c r="XED61" s="6"/>
      <c r="XEE61" s="6"/>
      <c r="XEF61" s="6"/>
      <c r="XEG61" s="6"/>
      <c r="XEH61" s="6"/>
      <c r="XEI61" s="6"/>
      <c r="XEJ61" s="6"/>
      <c r="XEK61" s="6"/>
      <c r="XEL61" s="6"/>
      <c r="XEM61" s="6"/>
      <c r="XEN61" s="6"/>
      <c r="XEO61" s="6"/>
      <c r="XEP61" s="6"/>
      <c r="XEQ61" s="6"/>
      <c r="XER61" s="6"/>
      <c r="XES61" s="6"/>
      <c r="XET61" s="6"/>
    </row>
    <row r="62" s="1" customFormat="1" customHeight="1" spans="1:16374">
      <c r="A62" s="11">
        <v>60</v>
      </c>
      <c r="B62" s="14" t="s">
        <v>130</v>
      </c>
      <c r="C62" s="12" t="s">
        <v>131</v>
      </c>
      <c r="D62" s="11" t="s">
        <v>136</v>
      </c>
      <c r="E62" s="11" t="s">
        <v>139</v>
      </c>
      <c r="F62" s="13">
        <v>77</v>
      </c>
      <c r="G62" s="13">
        <v>71</v>
      </c>
      <c r="H62" s="13">
        <f t="shared" si="3"/>
        <v>73.4</v>
      </c>
      <c r="I62" s="13"/>
      <c r="J62" s="13">
        <f t="shared" si="4"/>
        <v>73.4</v>
      </c>
      <c r="K62" s="19" t="s">
        <v>55</v>
      </c>
      <c r="L62" s="20">
        <v>74.6</v>
      </c>
      <c r="M62" s="20">
        <f t="shared" si="2"/>
        <v>73.88</v>
      </c>
      <c r="N62" s="11"/>
      <c r="XDK62" s="6"/>
      <c r="XDL62" s="6"/>
      <c r="XDM62" s="6"/>
      <c r="XDN62" s="6"/>
      <c r="XDO62" s="6"/>
      <c r="XDP62" s="6"/>
      <c r="XDQ62" s="6"/>
      <c r="XDR62" s="6"/>
      <c r="XDS62" s="6"/>
      <c r="XDT62" s="6"/>
      <c r="XDU62" s="6"/>
      <c r="XDV62" s="6"/>
      <c r="XDW62" s="6"/>
      <c r="XDX62" s="6"/>
      <c r="XDY62" s="6"/>
      <c r="XDZ62" s="6"/>
      <c r="XEA62" s="6"/>
      <c r="XEB62" s="6"/>
      <c r="XEC62" s="6"/>
      <c r="XED62" s="6"/>
      <c r="XEE62" s="6"/>
      <c r="XEF62" s="6"/>
      <c r="XEG62" s="6"/>
      <c r="XEH62" s="6"/>
      <c r="XEI62" s="6"/>
      <c r="XEJ62" s="6"/>
      <c r="XEK62" s="6"/>
      <c r="XEL62" s="6"/>
      <c r="XEM62" s="6"/>
      <c r="XEN62" s="6"/>
      <c r="XEO62" s="6"/>
      <c r="XEP62" s="6"/>
      <c r="XEQ62" s="6"/>
      <c r="XER62" s="6"/>
      <c r="XES62" s="6"/>
      <c r="XET62" s="6"/>
    </row>
    <row r="63" s="1" customFormat="1" customHeight="1" spans="1:16380">
      <c r="A63" s="11">
        <v>61</v>
      </c>
      <c r="B63" s="14" t="s">
        <v>130</v>
      </c>
      <c r="C63" s="12" t="s">
        <v>140</v>
      </c>
      <c r="D63" s="11" t="s">
        <v>141</v>
      </c>
      <c r="E63" s="11" t="s">
        <v>142</v>
      </c>
      <c r="F63" s="13">
        <v>85.9</v>
      </c>
      <c r="G63" s="13">
        <v>74</v>
      </c>
      <c r="H63" s="13">
        <f t="shared" si="3"/>
        <v>78.76</v>
      </c>
      <c r="I63" s="13"/>
      <c r="J63" s="13">
        <f t="shared" si="4"/>
        <v>78.76</v>
      </c>
      <c r="K63" s="19" t="s">
        <v>143</v>
      </c>
      <c r="L63" s="20">
        <v>80.6</v>
      </c>
      <c r="M63" s="20">
        <f t="shared" si="2"/>
        <v>79.496</v>
      </c>
      <c r="N63" s="11"/>
      <c r="XDK63" s="6"/>
      <c r="XDL63" s="6"/>
      <c r="XDM63" s="6"/>
      <c r="XDN63" s="6"/>
      <c r="XDO63" s="6"/>
      <c r="XDP63" s="6"/>
      <c r="XDQ63" s="6"/>
      <c r="XDR63" s="6"/>
      <c r="XDS63" s="6"/>
      <c r="XDT63" s="6"/>
      <c r="XDU63" s="6"/>
      <c r="XDV63" s="6"/>
      <c r="XDW63" s="6"/>
      <c r="XDX63" s="6"/>
      <c r="XDY63" s="6"/>
      <c r="XDZ63" s="6"/>
      <c r="XEA63" s="6"/>
      <c r="XEB63" s="6"/>
      <c r="XEC63" s="6"/>
      <c r="XED63" s="6"/>
      <c r="XEE63" s="6"/>
      <c r="XEF63" s="6"/>
      <c r="XEG63" s="6"/>
      <c r="XEH63" s="6"/>
      <c r="XEI63" s="6"/>
      <c r="XEJ63" s="6"/>
      <c r="XEK63" s="6"/>
      <c r="XEL63" s="6"/>
      <c r="XEM63" s="6"/>
      <c r="XEN63" s="6"/>
      <c r="XEO63" s="6"/>
      <c r="XEP63" s="6"/>
      <c r="XEQ63" s="6"/>
      <c r="XER63" s="6"/>
      <c r="XES63" s="6"/>
      <c r="XET63" s="6"/>
      <c r="XEU63" s="6"/>
      <c r="XEV63" s="6"/>
      <c r="XEW63" s="6"/>
      <c r="XEX63" s="6"/>
      <c r="XEY63" s="6"/>
      <c r="XEZ63" s="6"/>
    </row>
    <row r="64" s="1" customFormat="1" customHeight="1" spans="1:16374">
      <c r="A64" s="11">
        <v>62</v>
      </c>
      <c r="B64" s="14" t="s">
        <v>130</v>
      </c>
      <c r="C64" s="12" t="s">
        <v>140</v>
      </c>
      <c r="D64" s="11" t="s">
        <v>141</v>
      </c>
      <c r="E64" s="11" t="s">
        <v>144</v>
      </c>
      <c r="F64" s="13">
        <v>80.3</v>
      </c>
      <c r="G64" s="13">
        <v>77</v>
      </c>
      <c r="H64" s="13">
        <f t="shared" si="3"/>
        <v>78.32</v>
      </c>
      <c r="I64" s="13"/>
      <c r="J64" s="13">
        <f t="shared" si="4"/>
        <v>78.32</v>
      </c>
      <c r="K64" s="19" t="s">
        <v>145</v>
      </c>
      <c r="L64" s="20">
        <v>81.2</v>
      </c>
      <c r="M64" s="20">
        <f t="shared" si="2"/>
        <v>79.472</v>
      </c>
      <c r="N64" s="11"/>
      <c r="XDK64" s="6"/>
      <c r="XDL64" s="6"/>
      <c r="XDM64" s="6"/>
      <c r="XDN64" s="6"/>
      <c r="XDO64" s="6"/>
      <c r="XDP64" s="6"/>
      <c r="XDQ64" s="6"/>
      <c r="XDR64" s="6"/>
      <c r="XDS64" s="6"/>
      <c r="XDT64" s="6"/>
      <c r="XDU64" s="6"/>
      <c r="XDV64" s="6"/>
      <c r="XDW64" s="6"/>
      <c r="XDX64" s="6"/>
      <c r="XDY64" s="6"/>
      <c r="XDZ64" s="6"/>
      <c r="XEA64" s="6"/>
      <c r="XEB64" s="6"/>
      <c r="XEC64" s="6"/>
      <c r="XED64" s="6"/>
      <c r="XEE64" s="6"/>
      <c r="XEF64" s="6"/>
      <c r="XEG64" s="6"/>
      <c r="XEH64" s="6"/>
      <c r="XEI64" s="6"/>
      <c r="XEJ64" s="6"/>
      <c r="XEK64" s="6"/>
      <c r="XEL64" s="6"/>
      <c r="XEM64" s="6"/>
      <c r="XEN64" s="6"/>
      <c r="XEO64" s="6"/>
      <c r="XEP64" s="6"/>
      <c r="XEQ64" s="6"/>
      <c r="XER64" s="6"/>
      <c r="XES64" s="6"/>
      <c r="XET64" s="6"/>
    </row>
    <row r="65" s="1" customFormat="1" customHeight="1" spans="1:16374">
      <c r="A65" s="11">
        <v>63</v>
      </c>
      <c r="B65" s="14" t="s">
        <v>130</v>
      </c>
      <c r="C65" s="12" t="s">
        <v>140</v>
      </c>
      <c r="D65" s="11" t="s">
        <v>141</v>
      </c>
      <c r="E65" s="11" t="s">
        <v>146</v>
      </c>
      <c r="F65" s="13">
        <v>81.7</v>
      </c>
      <c r="G65" s="13">
        <v>75.5</v>
      </c>
      <c r="H65" s="13">
        <f t="shared" si="3"/>
        <v>77.98</v>
      </c>
      <c r="I65" s="13"/>
      <c r="J65" s="13">
        <f t="shared" si="4"/>
        <v>77.98</v>
      </c>
      <c r="K65" s="19" t="s">
        <v>68</v>
      </c>
      <c r="L65" s="20">
        <v>75</v>
      </c>
      <c r="M65" s="20">
        <f t="shared" si="2"/>
        <v>76.788</v>
      </c>
      <c r="N65" s="11"/>
      <c r="XDK65" s="6"/>
      <c r="XDL65" s="6"/>
      <c r="XDM65" s="6"/>
      <c r="XDN65" s="6"/>
      <c r="XDO65" s="6"/>
      <c r="XDP65" s="6"/>
      <c r="XDQ65" s="6"/>
      <c r="XDR65" s="6"/>
      <c r="XDS65" s="6"/>
      <c r="XDT65" s="6"/>
      <c r="XDU65" s="6"/>
      <c r="XDV65" s="6"/>
      <c r="XDW65" s="6"/>
      <c r="XDX65" s="6"/>
      <c r="XDY65" s="6"/>
      <c r="XDZ65" s="6"/>
      <c r="XEA65" s="6"/>
      <c r="XEB65" s="6"/>
      <c r="XEC65" s="6"/>
      <c r="XED65" s="6"/>
      <c r="XEE65" s="6"/>
      <c r="XEF65" s="6"/>
      <c r="XEG65" s="6"/>
      <c r="XEH65" s="6"/>
      <c r="XEI65" s="6"/>
      <c r="XEJ65" s="6"/>
      <c r="XEK65" s="6"/>
      <c r="XEL65" s="6"/>
      <c r="XEM65" s="6"/>
      <c r="XEN65" s="6"/>
      <c r="XEO65" s="6"/>
      <c r="XEP65" s="6"/>
      <c r="XEQ65" s="6"/>
      <c r="XER65" s="6"/>
      <c r="XES65" s="6"/>
      <c r="XET65" s="6"/>
    </row>
    <row r="66" s="1" customFormat="1" customHeight="1" spans="1:16380">
      <c r="A66" s="11">
        <v>64</v>
      </c>
      <c r="B66" s="14" t="s">
        <v>130</v>
      </c>
      <c r="C66" s="12" t="s">
        <v>125</v>
      </c>
      <c r="D66" s="11" t="s">
        <v>147</v>
      </c>
      <c r="E66" s="11" t="s">
        <v>148</v>
      </c>
      <c r="F66" s="13">
        <v>79.4</v>
      </c>
      <c r="G66" s="13">
        <v>77.5</v>
      </c>
      <c r="H66" s="13">
        <f t="shared" si="3"/>
        <v>78.26</v>
      </c>
      <c r="I66" s="13"/>
      <c r="J66" s="13">
        <f t="shared" si="4"/>
        <v>78.26</v>
      </c>
      <c r="K66" s="19" t="s">
        <v>58</v>
      </c>
      <c r="L66" s="20">
        <v>79.4</v>
      </c>
      <c r="M66" s="20">
        <f t="shared" si="2"/>
        <v>78.716</v>
      </c>
      <c r="N66" s="11"/>
      <c r="XDK66" s="6"/>
      <c r="XDL66" s="6"/>
      <c r="XDM66" s="6"/>
      <c r="XDN66" s="6"/>
      <c r="XDO66" s="6"/>
      <c r="XDP66" s="6"/>
      <c r="XDQ66" s="6"/>
      <c r="XDR66" s="6"/>
      <c r="XDS66" s="6"/>
      <c r="XDT66" s="6"/>
      <c r="XDU66" s="6"/>
      <c r="XDV66" s="6"/>
      <c r="XDW66" s="6"/>
      <c r="XDX66" s="6"/>
      <c r="XDY66" s="6"/>
      <c r="XDZ66" s="6"/>
      <c r="XEA66" s="6"/>
      <c r="XEB66" s="6"/>
      <c r="XEC66" s="6"/>
      <c r="XED66" s="6"/>
      <c r="XEE66" s="6"/>
      <c r="XEF66" s="6"/>
      <c r="XEG66" s="6"/>
      <c r="XEH66" s="6"/>
      <c r="XEI66" s="6"/>
      <c r="XEJ66" s="6"/>
      <c r="XEK66" s="6"/>
      <c r="XEL66" s="6"/>
      <c r="XEM66" s="6"/>
      <c r="XEN66" s="6"/>
      <c r="XEO66" s="6"/>
      <c r="XEP66" s="6"/>
      <c r="XEQ66" s="6"/>
      <c r="XER66" s="6"/>
      <c r="XES66" s="6"/>
      <c r="XET66" s="6"/>
      <c r="XEU66" s="6"/>
      <c r="XEV66" s="6"/>
      <c r="XEW66" s="6"/>
      <c r="XEX66" s="6"/>
      <c r="XEY66" s="6"/>
      <c r="XEZ66" s="6"/>
    </row>
    <row r="67" s="1" customFormat="1" customHeight="1" spans="1:16380">
      <c r="A67" s="11">
        <v>65</v>
      </c>
      <c r="B67" s="14" t="s">
        <v>130</v>
      </c>
      <c r="C67" s="12" t="s">
        <v>125</v>
      </c>
      <c r="D67" s="11" t="s">
        <v>147</v>
      </c>
      <c r="E67" s="11" t="s">
        <v>149</v>
      </c>
      <c r="F67" s="13">
        <v>82.7</v>
      </c>
      <c r="G67" s="13">
        <v>75</v>
      </c>
      <c r="H67" s="13">
        <f t="shared" si="3"/>
        <v>78.08</v>
      </c>
      <c r="I67" s="13"/>
      <c r="J67" s="13">
        <f t="shared" si="4"/>
        <v>78.08</v>
      </c>
      <c r="K67" s="19" t="s">
        <v>36</v>
      </c>
      <c r="L67" s="20">
        <v>79.4</v>
      </c>
      <c r="M67" s="20">
        <f t="shared" ref="M67:M130" si="5">J67*0.6+L67*0.4</f>
        <v>78.608</v>
      </c>
      <c r="N67" s="11"/>
      <c r="XDK67" s="6"/>
      <c r="XDL67" s="6"/>
      <c r="XDM67" s="6"/>
      <c r="XDN67" s="6"/>
      <c r="XDO67" s="6"/>
      <c r="XDP67" s="6"/>
      <c r="XDQ67" s="6"/>
      <c r="XDR67" s="6"/>
      <c r="XDS67" s="6"/>
      <c r="XDT67" s="6"/>
      <c r="XDU67" s="6"/>
      <c r="XDV67" s="6"/>
      <c r="XDW67" s="6"/>
      <c r="XDX67" s="6"/>
      <c r="XDY67" s="6"/>
      <c r="XDZ67" s="6"/>
      <c r="XEA67" s="6"/>
      <c r="XEB67" s="6"/>
      <c r="XEC67" s="6"/>
      <c r="XED67" s="6"/>
      <c r="XEE67" s="6"/>
      <c r="XEF67" s="6"/>
      <c r="XEG67" s="6"/>
      <c r="XEH67" s="6"/>
      <c r="XEI67" s="6"/>
      <c r="XEJ67" s="6"/>
      <c r="XEK67" s="6"/>
      <c r="XEL67" s="6"/>
      <c r="XEM67" s="6"/>
      <c r="XEN67" s="6"/>
      <c r="XEO67" s="6"/>
      <c r="XEP67" s="6"/>
      <c r="XEQ67" s="6"/>
      <c r="XER67" s="6"/>
      <c r="XES67" s="6"/>
      <c r="XET67" s="6"/>
      <c r="XEU67" s="6"/>
      <c r="XEV67" s="6"/>
      <c r="XEW67" s="6"/>
      <c r="XEX67" s="6"/>
      <c r="XEY67" s="6"/>
      <c r="XEZ67" s="6"/>
    </row>
    <row r="68" s="1" customFormat="1" customHeight="1" spans="1:16374">
      <c r="A68" s="11">
        <v>66</v>
      </c>
      <c r="B68" s="14" t="s">
        <v>130</v>
      </c>
      <c r="C68" s="12" t="s">
        <v>125</v>
      </c>
      <c r="D68" s="11" t="s">
        <v>147</v>
      </c>
      <c r="E68" s="11" t="s">
        <v>150</v>
      </c>
      <c r="F68" s="13">
        <v>84.5</v>
      </c>
      <c r="G68" s="13">
        <v>74</v>
      </c>
      <c r="H68" s="13">
        <f t="shared" si="3"/>
        <v>78.2</v>
      </c>
      <c r="I68" s="13"/>
      <c r="J68" s="13">
        <f t="shared" si="4"/>
        <v>78.2</v>
      </c>
      <c r="K68" s="19" t="s">
        <v>84</v>
      </c>
      <c r="L68" s="20">
        <v>78.2</v>
      </c>
      <c r="M68" s="20">
        <f t="shared" si="5"/>
        <v>78.2</v>
      </c>
      <c r="N68" s="11"/>
      <c r="XDK68" s="6"/>
      <c r="XDL68" s="6"/>
      <c r="XDM68" s="6"/>
      <c r="XDN68" s="6"/>
      <c r="XDO68" s="6"/>
      <c r="XDP68" s="6"/>
      <c r="XDQ68" s="6"/>
      <c r="XDR68" s="6"/>
      <c r="XDS68" s="6"/>
      <c r="XDT68" s="6"/>
      <c r="XDU68" s="6"/>
      <c r="XDV68" s="6"/>
      <c r="XDW68" s="6"/>
      <c r="XDX68" s="6"/>
      <c r="XDY68" s="6"/>
      <c r="XDZ68" s="6"/>
      <c r="XEA68" s="6"/>
      <c r="XEB68" s="6"/>
      <c r="XEC68" s="6"/>
      <c r="XED68" s="6"/>
      <c r="XEE68" s="6"/>
      <c r="XEF68" s="6"/>
      <c r="XEG68" s="6"/>
      <c r="XEH68" s="6"/>
      <c r="XEI68" s="6"/>
      <c r="XEJ68" s="6"/>
      <c r="XEK68" s="6"/>
      <c r="XEL68" s="6"/>
      <c r="XEM68" s="6"/>
      <c r="XEN68" s="6"/>
      <c r="XEO68" s="6"/>
      <c r="XEP68" s="6"/>
      <c r="XEQ68" s="6"/>
      <c r="XER68" s="6"/>
      <c r="XES68" s="6"/>
      <c r="XET68" s="6"/>
    </row>
    <row r="69" s="1" customFormat="1" customHeight="1" spans="1:16374">
      <c r="A69" s="11">
        <v>67</v>
      </c>
      <c r="B69" s="14" t="s">
        <v>130</v>
      </c>
      <c r="C69" s="12" t="s">
        <v>125</v>
      </c>
      <c r="D69" s="11" t="s">
        <v>147</v>
      </c>
      <c r="E69" s="11" t="s">
        <v>151</v>
      </c>
      <c r="F69" s="13">
        <v>81.6</v>
      </c>
      <c r="G69" s="13">
        <v>76.5</v>
      </c>
      <c r="H69" s="13">
        <f t="shared" si="3"/>
        <v>78.54</v>
      </c>
      <c r="I69" s="13"/>
      <c r="J69" s="13">
        <f t="shared" si="4"/>
        <v>78.54</v>
      </c>
      <c r="K69" s="19" t="s">
        <v>96</v>
      </c>
      <c r="L69" s="20">
        <v>76.6</v>
      </c>
      <c r="M69" s="20">
        <f t="shared" si="5"/>
        <v>77.764</v>
      </c>
      <c r="N69" s="11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</row>
    <row r="70" s="1" customFormat="1" customHeight="1" spans="1:16374">
      <c r="A70" s="11">
        <v>68</v>
      </c>
      <c r="B70" s="14" t="s">
        <v>130</v>
      </c>
      <c r="C70" s="12" t="s">
        <v>125</v>
      </c>
      <c r="D70" s="11" t="s">
        <v>147</v>
      </c>
      <c r="E70" s="11" t="s">
        <v>152</v>
      </c>
      <c r="F70" s="13">
        <v>82.8</v>
      </c>
      <c r="G70" s="13">
        <v>75</v>
      </c>
      <c r="H70" s="13">
        <f t="shared" si="3"/>
        <v>78.12</v>
      </c>
      <c r="I70" s="13"/>
      <c r="J70" s="13">
        <f t="shared" si="4"/>
        <v>78.12</v>
      </c>
      <c r="K70" s="19" t="s">
        <v>70</v>
      </c>
      <c r="L70" s="20">
        <v>76.8</v>
      </c>
      <c r="M70" s="20">
        <f t="shared" si="5"/>
        <v>77.592</v>
      </c>
      <c r="N70" s="11"/>
      <c r="XDK70" s="6"/>
      <c r="XDL70" s="6"/>
      <c r="XDM70" s="6"/>
      <c r="XDN70" s="6"/>
      <c r="XDO70" s="6"/>
      <c r="XDP70" s="6"/>
      <c r="XDQ70" s="6"/>
      <c r="XDR70" s="6"/>
      <c r="XDS70" s="6"/>
      <c r="XDT70" s="6"/>
      <c r="XDU70" s="6"/>
      <c r="XDV70" s="6"/>
      <c r="XDW70" s="6"/>
      <c r="XDX70" s="6"/>
      <c r="XDY70" s="6"/>
      <c r="XDZ70" s="6"/>
      <c r="XEA70" s="6"/>
      <c r="XEB70" s="6"/>
      <c r="XEC70" s="6"/>
      <c r="XED70" s="6"/>
      <c r="XEE70" s="6"/>
      <c r="XEF70" s="6"/>
      <c r="XEG70" s="6"/>
      <c r="XEH70" s="6"/>
      <c r="XEI70" s="6"/>
      <c r="XEJ70" s="6"/>
      <c r="XEK70" s="6"/>
      <c r="XEL70" s="6"/>
      <c r="XEM70" s="6"/>
      <c r="XEN70" s="6"/>
      <c r="XEO70" s="6"/>
      <c r="XEP70" s="6"/>
      <c r="XEQ70" s="6"/>
      <c r="XER70" s="6"/>
      <c r="XES70" s="6"/>
      <c r="XET70" s="6"/>
    </row>
    <row r="71" s="1" customFormat="1" customHeight="1" spans="1:16374">
      <c r="A71" s="11">
        <v>69</v>
      </c>
      <c r="B71" s="14" t="s">
        <v>130</v>
      </c>
      <c r="C71" s="12" t="s">
        <v>125</v>
      </c>
      <c r="D71" s="11" t="s">
        <v>147</v>
      </c>
      <c r="E71" s="11" t="s">
        <v>153</v>
      </c>
      <c r="F71" s="13">
        <v>78.4</v>
      </c>
      <c r="G71" s="13">
        <v>74.5</v>
      </c>
      <c r="H71" s="13">
        <f t="shared" si="3"/>
        <v>76.06</v>
      </c>
      <c r="I71" s="13">
        <v>2</v>
      </c>
      <c r="J71" s="13">
        <f t="shared" si="4"/>
        <v>78.06</v>
      </c>
      <c r="K71" s="19" t="s">
        <v>78</v>
      </c>
      <c r="L71" s="20">
        <v>75.8</v>
      </c>
      <c r="M71" s="20">
        <f t="shared" si="5"/>
        <v>77.156</v>
      </c>
      <c r="N71" s="11"/>
      <c r="XDK71" s="6"/>
      <c r="XDL71" s="6"/>
      <c r="XDM71" s="6"/>
      <c r="XDN71" s="6"/>
      <c r="XDO71" s="6"/>
      <c r="XDP71" s="6"/>
      <c r="XDQ71" s="6"/>
      <c r="XDR71" s="6"/>
      <c r="XDS71" s="6"/>
      <c r="XDT71" s="6"/>
      <c r="XDU71" s="6"/>
      <c r="XDV71" s="6"/>
      <c r="XDW71" s="6"/>
      <c r="XDX71" s="6"/>
      <c r="XDY71" s="6"/>
      <c r="XDZ71" s="6"/>
      <c r="XEA71" s="6"/>
      <c r="XEB71" s="6"/>
      <c r="XEC71" s="6"/>
      <c r="XED71" s="6"/>
      <c r="XEE71" s="6"/>
      <c r="XEF71" s="6"/>
      <c r="XEG71" s="6"/>
      <c r="XEH71" s="6"/>
      <c r="XEI71" s="6"/>
      <c r="XEJ71" s="6"/>
      <c r="XEK71" s="6"/>
      <c r="XEL71" s="6"/>
      <c r="XEM71" s="6"/>
      <c r="XEN71" s="6"/>
      <c r="XEO71" s="6"/>
      <c r="XEP71" s="6"/>
      <c r="XEQ71" s="6"/>
      <c r="XER71" s="6"/>
      <c r="XES71" s="6"/>
      <c r="XET71" s="6"/>
    </row>
    <row r="72" s="1" customFormat="1" customHeight="1" spans="1:16380">
      <c r="A72" s="11">
        <v>70</v>
      </c>
      <c r="B72" s="14" t="s">
        <v>130</v>
      </c>
      <c r="C72" s="12" t="s">
        <v>120</v>
      </c>
      <c r="D72" s="11" t="s">
        <v>154</v>
      </c>
      <c r="E72" s="11" t="s">
        <v>155</v>
      </c>
      <c r="F72" s="13">
        <v>79.6</v>
      </c>
      <c r="G72" s="13">
        <v>76</v>
      </c>
      <c r="H72" s="13">
        <f t="shared" si="3"/>
        <v>77.44</v>
      </c>
      <c r="I72" s="13"/>
      <c r="J72" s="13">
        <f t="shared" si="4"/>
        <v>77.44</v>
      </c>
      <c r="K72" s="19" t="s">
        <v>42</v>
      </c>
      <c r="L72" s="20">
        <v>79.4</v>
      </c>
      <c r="M72" s="20">
        <f t="shared" si="5"/>
        <v>78.224</v>
      </c>
      <c r="N72" s="11"/>
      <c r="XDK72" s="6"/>
      <c r="XDL72" s="6"/>
      <c r="XDM72" s="6"/>
      <c r="XDN72" s="6"/>
      <c r="XDO72" s="6"/>
      <c r="XDP72" s="6"/>
      <c r="XDQ72" s="6"/>
      <c r="XDR72" s="6"/>
      <c r="XDS72" s="6"/>
      <c r="XDT72" s="6"/>
      <c r="XDU72" s="6"/>
      <c r="XDV72" s="6"/>
      <c r="XDW72" s="6"/>
      <c r="XDX72" s="6"/>
      <c r="XDY72" s="6"/>
      <c r="XDZ72" s="6"/>
      <c r="XEA72" s="6"/>
      <c r="XEB72" s="6"/>
      <c r="XEC72" s="6"/>
      <c r="XED72" s="6"/>
      <c r="XEE72" s="6"/>
      <c r="XEF72" s="6"/>
      <c r="XEG72" s="6"/>
      <c r="XEH72" s="6"/>
      <c r="XEI72" s="6"/>
      <c r="XEJ72" s="6"/>
      <c r="XEK72" s="6"/>
      <c r="XEL72" s="6"/>
      <c r="XEM72" s="6"/>
      <c r="XEN72" s="6"/>
      <c r="XEO72" s="6"/>
      <c r="XEP72" s="6"/>
      <c r="XEQ72" s="6"/>
      <c r="XER72" s="6"/>
      <c r="XES72" s="6"/>
      <c r="XET72" s="6"/>
      <c r="XEU72" s="6"/>
      <c r="XEV72" s="6"/>
      <c r="XEW72" s="6"/>
      <c r="XEX72" s="6"/>
      <c r="XEY72" s="6"/>
      <c r="XEZ72" s="6"/>
    </row>
    <row r="73" s="1" customFormat="1" customHeight="1" spans="1:16374">
      <c r="A73" s="11">
        <v>71</v>
      </c>
      <c r="B73" s="14" t="s">
        <v>130</v>
      </c>
      <c r="C73" s="12" t="s">
        <v>120</v>
      </c>
      <c r="D73" s="11" t="s">
        <v>154</v>
      </c>
      <c r="E73" s="11" t="s">
        <v>156</v>
      </c>
      <c r="F73" s="13">
        <v>85.6</v>
      </c>
      <c r="G73" s="13">
        <v>73.5</v>
      </c>
      <c r="H73" s="13">
        <f t="shared" si="3"/>
        <v>78.34</v>
      </c>
      <c r="I73" s="13"/>
      <c r="J73" s="13">
        <f t="shared" si="4"/>
        <v>78.34</v>
      </c>
      <c r="K73" s="19" t="s">
        <v>44</v>
      </c>
      <c r="L73" s="20">
        <v>77.6</v>
      </c>
      <c r="M73" s="20">
        <f t="shared" si="5"/>
        <v>78.044</v>
      </c>
      <c r="N73" s="11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</row>
    <row r="74" s="1" customFormat="1" customHeight="1" spans="1:16374">
      <c r="A74" s="11">
        <v>72</v>
      </c>
      <c r="B74" s="14" t="s">
        <v>130</v>
      </c>
      <c r="C74" s="12" t="s">
        <v>120</v>
      </c>
      <c r="D74" s="11" t="s">
        <v>154</v>
      </c>
      <c r="E74" s="11" t="s">
        <v>157</v>
      </c>
      <c r="F74" s="13">
        <v>80.4</v>
      </c>
      <c r="G74" s="13">
        <v>77</v>
      </c>
      <c r="H74" s="13">
        <f t="shared" si="3"/>
        <v>78.36</v>
      </c>
      <c r="I74" s="13"/>
      <c r="J74" s="13">
        <f t="shared" si="4"/>
        <v>78.36</v>
      </c>
      <c r="K74" s="19" t="s">
        <v>62</v>
      </c>
      <c r="L74" s="20">
        <v>76.4</v>
      </c>
      <c r="M74" s="20">
        <f t="shared" si="5"/>
        <v>77.576</v>
      </c>
      <c r="N74" s="11"/>
      <c r="XDK74" s="6"/>
      <c r="XDL74" s="6"/>
      <c r="XDM74" s="6"/>
      <c r="XDN74" s="6"/>
      <c r="XDO74" s="6"/>
      <c r="XDP74" s="6"/>
      <c r="XDQ74" s="6"/>
      <c r="XDR74" s="6"/>
      <c r="XDS74" s="6"/>
      <c r="XDT74" s="6"/>
      <c r="XDU74" s="6"/>
      <c r="XDV74" s="6"/>
      <c r="XDW74" s="6"/>
      <c r="XDX74" s="6"/>
      <c r="XDY74" s="6"/>
      <c r="XDZ74" s="6"/>
      <c r="XEA74" s="6"/>
      <c r="XEB74" s="6"/>
      <c r="XEC74" s="6"/>
      <c r="XED74" s="6"/>
      <c r="XEE74" s="6"/>
      <c r="XEF74" s="6"/>
      <c r="XEG74" s="6"/>
      <c r="XEH74" s="6"/>
      <c r="XEI74" s="6"/>
      <c r="XEJ74" s="6"/>
      <c r="XEK74" s="6"/>
      <c r="XEL74" s="6"/>
      <c r="XEM74" s="6"/>
      <c r="XEN74" s="6"/>
      <c r="XEO74" s="6"/>
      <c r="XEP74" s="6"/>
      <c r="XEQ74" s="6"/>
      <c r="XER74" s="6"/>
      <c r="XES74" s="6"/>
      <c r="XET74" s="6"/>
    </row>
    <row r="75" s="1" customFormat="1" customHeight="1" spans="1:16380">
      <c r="A75" s="11">
        <v>73</v>
      </c>
      <c r="B75" s="12" t="s">
        <v>158</v>
      </c>
      <c r="C75" s="12" t="s">
        <v>159</v>
      </c>
      <c r="D75" s="11" t="s">
        <v>160</v>
      </c>
      <c r="E75" s="11" t="s">
        <v>161</v>
      </c>
      <c r="F75" s="13">
        <v>81.8</v>
      </c>
      <c r="G75" s="13">
        <v>74.5</v>
      </c>
      <c r="H75" s="13">
        <f t="shared" si="3"/>
        <v>77.42</v>
      </c>
      <c r="I75" s="13"/>
      <c r="J75" s="13">
        <f t="shared" si="4"/>
        <v>77.42</v>
      </c>
      <c r="K75" s="19" t="s">
        <v>86</v>
      </c>
      <c r="L75" s="20">
        <v>79.4</v>
      </c>
      <c r="M75" s="20">
        <f t="shared" si="5"/>
        <v>78.212</v>
      </c>
      <c r="N75" s="11"/>
      <c r="XDK75" s="6"/>
      <c r="XDL75" s="6"/>
      <c r="XDM75" s="6"/>
      <c r="XDN75" s="6"/>
      <c r="XDO75" s="6"/>
      <c r="XDP75" s="6"/>
      <c r="XDQ75" s="6"/>
      <c r="XDR75" s="6"/>
      <c r="XDS75" s="6"/>
      <c r="XDT75" s="6"/>
      <c r="XDU75" s="6"/>
      <c r="XDV75" s="6"/>
      <c r="XDW75" s="6"/>
      <c r="XDX75" s="6"/>
      <c r="XDY75" s="6"/>
      <c r="XDZ75" s="6"/>
      <c r="XEA75" s="6"/>
      <c r="XEB75" s="6"/>
      <c r="XEC75" s="6"/>
      <c r="XED75" s="6"/>
      <c r="XEE75" s="6"/>
      <c r="XEF75" s="6"/>
      <c r="XEG75" s="6"/>
      <c r="XEH75" s="6"/>
      <c r="XEI75" s="6"/>
      <c r="XEJ75" s="6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  <c r="XEY75" s="6"/>
      <c r="XEZ75" s="6"/>
    </row>
    <row r="76" s="1" customFormat="1" customHeight="1" spans="1:16374">
      <c r="A76" s="11">
        <v>74</v>
      </c>
      <c r="B76" s="12" t="s">
        <v>158</v>
      </c>
      <c r="C76" s="12" t="s">
        <v>159</v>
      </c>
      <c r="D76" s="11" t="s">
        <v>160</v>
      </c>
      <c r="E76" s="11" t="s">
        <v>162</v>
      </c>
      <c r="F76" s="13">
        <v>79.6</v>
      </c>
      <c r="G76" s="13">
        <v>75.5</v>
      </c>
      <c r="H76" s="13">
        <f t="shared" si="3"/>
        <v>77.14</v>
      </c>
      <c r="I76" s="13"/>
      <c r="J76" s="13">
        <f t="shared" si="4"/>
        <v>77.14</v>
      </c>
      <c r="K76" s="19" t="s">
        <v>96</v>
      </c>
      <c r="L76" s="20">
        <v>78.6</v>
      </c>
      <c r="M76" s="20">
        <f t="shared" si="5"/>
        <v>77.724</v>
      </c>
      <c r="N76" s="11"/>
      <c r="XDK76" s="6"/>
      <c r="XDL76" s="6"/>
      <c r="XDM76" s="6"/>
      <c r="XDN76" s="6"/>
      <c r="XDO76" s="6"/>
      <c r="XDP76" s="6"/>
      <c r="XDQ76" s="6"/>
      <c r="XDR76" s="6"/>
      <c r="XDS76" s="6"/>
      <c r="XDT76" s="6"/>
      <c r="XDU76" s="6"/>
      <c r="XDV76" s="6"/>
      <c r="XDW76" s="6"/>
      <c r="XDX76" s="6"/>
      <c r="XDY76" s="6"/>
      <c r="XDZ76" s="6"/>
      <c r="XEA76" s="6"/>
      <c r="XEB76" s="6"/>
      <c r="XEC76" s="6"/>
      <c r="XED76" s="6"/>
      <c r="XEE76" s="6"/>
      <c r="XEF76" s="6"/>
      <c r="XEG76" s="6"/>
      <c r="XEH76" s="6"/>
      <c r="XEI76" s="6"/>
      <c r="XEJ76" s="6"/>
      <c r="XEK76" s="6"/>
      <c r="XEL76" s="6"/>
      <c r="XEM76" s="6"/>
      <c r="XEN76" s="6"/>
      <c r="XEO76" s="6"/>
      <c r="XEP76" s="6"/>
      <c r="XEQ76" s="6"/>
      <c r="XER76" s="6"/>
      <c r="XES76" s="6"/>
      <c r="XET76" s="6"/>
    </row>
    <row r="77" s="1" customFormat="1" customHeight="1" spans="1:16374">
      <c r="A77" s="11">
        <v>75</v>
      </c>
      <c r="B77" s="12" t="s">
        <v>158</v>
      </c>
      <c r="C77" s="12" t="s">
        <v>159</v>
      </c>
      <c r="D77" s="11" t="s">
        <v>160</v>
      </c>
      <c r="E77" s="11" t="s">
        <v>163</v>
      </c>
      <c r="F77" s="13">
        <v>79.6</v>
      </c>
      <c r="G77" s="13">
        <v>75</v>
      </c>
      <c r="H77" s="13">
        <f t="shared" si="3"/>
        <v>76.84</v>
      </c>
      <c r="I77" s="13"/>
      <c r="J77" s="13">
        <f t="shared" si="4"/>
        <v>76.84</v>
      </c>
      <c r="K77" s="19" t="s">
        <v>84</v>
      </c>
      <c r="L77" s="20">
        <v>74.6</v>
      </c>
      <c r="M77" s="20">
        <f t="shared" si="5"/>
        <v>75.944</v>
      </c>
      <c r="N77" s="11"/>
      <c r="XDK77" s="6"/>
      <c r="XDL77" s="6"/>
      <c r="XDM77" s="6"/>
      <c r="XDN77" s="6"/>
      <c r="XDO77" s="6"/>
      <c r="XDP77" s="6"/>
      <c r="XDQ77" s="6"/>
      <c r="XDR77" s="6"/>
      <c r="XDS77" s="6"/>
      <c r="XDT77" s="6"/>
      <c r="XDU77" s="6"/>
      <c r="XDV77" s="6"/>
      <c r="XDW77" s="6"/>
      <c r="XDX77" s="6"/>
      <c r="XDY77" s="6"/>
      <c r="XDZ77" s="6"/>
      <c r="XEA77" s="6"/>
      <c r="XEB77" s="6"/>
      <c r="XEC77" s="6"/>
      <c r="XED77" s="6"/>
      <c r="XEE77" s="6"/>
      <c r="XEF77" s="6"/>
      <c r="XEG77" s="6"/>
      <c r="XEH77" s="6"/>
      <c r="XEI77" s="6"/>
      <c r="XEJ77" s="6"/>
      <c r="XEK77" s="6"/>
      <c r="XEL77" s="6"/>
      <c r="XEM77" s="6"/>
      <c r="XEN77" s="6"/>
      <c r="XEO77" s="6"/>
      <c r="XEP77" s="6"/>
      <c r="XEQ77" s="6"/>
      <c r="XER77" s="6"/>
      <c r="XES77" s="6"/>
      <c r="XET77" s="6"/>
    </row>
    <row r="78" s="1" customFormat="1" customHeight="1" spans="1:16380">
      <c r="A78" s="11">
        <v>76</v>
      </c>
      <c r="B78" s="12" t="s">
        <v>164</v>
      </c>
      <c r="C78" s="12" t="s">
        <v>16</v>
      </c>
      <c r="D78" s="11" t="s">
        <v>165</v>
      </c>
      <c r="E78" s="11" t="s">
        <v>166</v>
      </c>
      <c r="F78" s="13">
        <v>82.7</v>
      </c>
      <c r="G78" s="13">
        <v>80.5</v>
      </c>
      <c r="H78" s="13">
        <f t="shared" si="3"/>
        <v>81.38</v>
      </c>
      <c r="I78" s="13"/>
      <c r="J78" s="13">
        <f t="shared" si="4"/>
        <v>81.38</v>
      </c>
      <c r="K78" s="19" t="s">
        <v>19</v>
      </c>
      <c r="L78" s="20">
        <v>78.2</v>
      </c>
      <c r="M78" s="20">
        <f t="shared" si="5"/>
        <v>80.108</v>
      </c>
      <c r="N78" s="11"/>
      <c r="XDK78" s="6"/>
      <c r="XDL78" s="6"/>
      <c r="XDM78" s="6"/>
      <c r="XDN78" s="6"/>
      <c r="XDO78" s="6"/>
      <c r="XDP78" s="6"/>
      <c r="XDQ78" s="6"/>
      <c r="XDR78" s="6"/>
      <c r="XDS78" s="6"/>
      <c r="XDT78" s="6"/>
      <c r="XDU78" s="6"/>
      <c r="XDV78" s="6"/>
      <c r="XDW78" s="6"/>
      <c r="XDX78" s="6"/>
      <c r="XDY78" s="6"/>
      <c r="XDZ78" s="6"/>
      <c r="XEA78" s="6"/>
      <c r="XEB78" s="6"/>
      <c r="XEC78" s="6"/>
      <c r="XED78" s="6"/>
      <c r="XEE78" s="6"/>
      <c r="XEF78" s="6"/>
      <c r="XEG78" s="6"/>
      <c r="XEH78" s="6"/>
      <c r="XEI78" s="6"/>
      <c r="XEJ78" s="6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  <c r="XEY78" s="6"/>
      <c r="XEZ78" s="6"/>
    </row>
    <row r="79" s="1" customFormat="1" customHeight="1" spans="1:16374">
      <c r="A79" s="11">
        <v>77</v>
      </c>
      <c r="B79" s="12" t="s">
        <v>164</v>
      </c>
      <c r="C79" s="12" t="s">
        <v>16</v>
      </c>
      <c r="D79" s="11" t="s">
        <v>165</v>
      </c>
      <c r="E79" s="11" t="s">
        <v>167</v>
      </c>
      <c r="F79" s="13">
        <v>78.9</v>
      </c>
      <c r="G79" s="13">
        <v>77.5</v>
      </c>
      <c r="H79" s="13">
        <f t="shared" si="3"/>
        <v>78.06</v>
      </c>
      <c r="I79" s="13"/>
      <c r="J79" s="13">
        <f t="shared" si="4"/>
        <v>78.06</v>
      </c>
      <c r="K79" s="19" t="s">
        <v>86</v>
      </c>
      <c r="L79" s="20">
        <v>79.8</v>
      </c>
      <c r="M79" s="20">
        <f t="shared" si="5"/>
        <v>78.756</v>
      </c>
      <c r="N79" s="11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</row>
    <row r="80" s="1" customFormat="1" customHeight="1" spans="1:16374">
      <c r="A80" s="11">
        <v>78</v>
      </c>
      <c r="B80" s="12" t="s">
        <v>164</v>
      </c>
      <c r="C80" s="12" t="s">
        <v>16</v>
      </c>
      <c r="D80" s="11" t="s">
        <v>165</v>
      </c>
      <c r="E80" s="11" t="s">
        <v>168</v>
      </c>
      <c r="F80" s="13">
        <v>83.1</v>
      </c>
      <c r="G80" s="13">
        <v>74</v>
      </c>
      <c r="H80" s="13">
        <f t="shared" si="3"/>
        <v>77.64</v>
      </c>
      <c r="I80" s="13"/>
      <c r="J80" s="13">
        <f t="shared" si="4"/>
        <v>77.64</v>
      </c>
      <c r="K80" s="19" t="s">
        <v>68</v>
      </c>
      <c r="L80" s="20">
        <v>70.8</v>
      </c>
      <c r="M80" s="20">
        <f t="shared" si="5"/>
        <v>74.904</v>
      </c>
      <c r="N80" s="11"/>
      <c r="XDK80" s="6"/>
      <c r="XDL80" s="6"/>
      <c r="XDM80" s="6"/>
      <c r="XDN80" s="6"/>
      <c r="XDO80" s="6"/>
      <c r="XDP80" s="6"/>
      <c r="XDQ80" s="6"/>
      <c r="XDR80" s="6"/>
      <c r="XDS80" s="6"/>
      <c r="XDT80" s="6"/>
      <c r="XDU80" s="6"/>
      <c r="XDV80" s="6"/>
      <c r="XDW80" s="6"/>
      <c r="XDX80" s="6"/>
      <c r="XDY80" s="6"/>
      <c r="XDZ80" s="6"/>
      <c r="XEA80" s="6"/>
      <c r="XEB80" s="6"/>
      <c r="XEC80" s="6"/>
      <c r="XED80" s="6"/>
      <c r="XEE80" s="6"/>
      <c r="XEF80" s="6"/>
      <c r="XEG80" s="6"/>
      <c r="XEH80" s="6"/>
      <c r="XEI80" s="6"/>
      <c r="XEJ80" s="6"/>
      <c r="XEK80" s="6"/>
      <c r="XEL80" s="6"/>
      <c r="XEM80" s="6"/>
      <c r="XEN80" s="6"/>
      <c r="XEO80" s="6"/>
      <c r="XEP80" s="6"/>
      <c r="XEQ80" s="6"/>
      <c r="XER80" s="6"/>
      <c r="XES80" s="6"/>
      <c r="XET80" s="6"/>
    </row>
    <row r="81" s="1" customFormat="1" customHeight="1" spans="1:16380">
      <c r="A81" s="11">
        <v>79</v>
      </c>
      <c r="B81" s="12" t="s">
        <v>169</v>
      </c>
      <c r="C81" s="12" t="s">
        <v>16</v>
      </c>
      <c r="D81" s="11" t="s">
        <v>170</v>
      </c>
      <c r="E81" s="11" t="s">
        <v>171</v>
      </c>
      <c r="F81" s="13">
        <v>87.6</v>
      </c>
      <c r="G81" s="13">
        <v>74</v>
      </c>
      <c r="H81" s="13">
        <f t="shared" si="3"/>
        <v>79.44</v>
      </c>
      <c r="I81" s="13"/>
      <c r="J81" s="13">
        <f t="shared" si="4"/>
        <v>79.44</v>
      </c>
      <c r="K81" s="19" t="s">
        <v>42</v>
      </c>
      <c r="L81" s="20">
        <v>77</v>
      </c>
      <c r="M81" s="20">
        <f t="shared" si="5"/>
        <v>78.464</v>
      </c>
      <c r="N81" s="11"/>
      <c r="XDK81" s="6"/>
      <c r="XDL81" s="6"/>
      <c r="XDM81" s="6"/>
      <c r="XDN81" s="6"/>
      <c r="XDO81" s="6"/>
      <c r="XDP81" s="6"/>
      <c r="XDQ81" s="6"/>
      <c r="XDR81" s="6"/>
      <c r="XDS81" s="6"/>
      <c r="XDT81" s="6"/>
      <c r="XDU81" s="6"/>
      <c r="XDV81" s="6"/>
      <c r="XDW81" s="6"/>
      <c r="XDX81" s="6"/>
      <c r="XDY81" s="6"/>
      <c r="XDZ81" s="6"/>
      <c r="XEA81" s="6"/>
      <c r="XEB81" s="6"/>
      <c r="XEC81" s="6"/>
      <c r="XED81" s="6"/>
      <c r="XEE81" s="6"/>
      <c r="XEF81" s="6"/>
      <c r="XEG81" s="6"/>
      <c r="XEH81" s="6"/>
      <c r="XEI81" s="6"/>
      <c r="XEJ81" s="6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  <c r="XEY81" s="6"/>
      <c r="XEZ81" s="6"/>
    </row>
    <row r="82" s="1" customFormat="1" customHeight="1" spans="1:16374">
      <c r="A82" s="11">
        <v>80</v>
      </c>
      <c r="B82" s="12" t="s">
        <v>169</v>
      </c>
      <c r="C82" s="12" t="s">
        <v>16</v>
      </c>
      <c r="D82" s="11" t="s">
        <v>170</v>
      </c>
      <c r="E82" s="11" t="s">
        <v>172</v>
      </c>
      <c r="F82" s="13">
        <v>85.5</v>
      </c>
      <c r="G82" s="13">
        <v>77</v>
      </c>
      <c r="H82" s="13">
        <f t="shared" si="3"/>
        <v>80.4</v>
      </c>
      <c r="I82" s="13"/>
      <c r="J82" s="13">
        <f t="shared" si="4"/>
        <v>80.4</v>
      </c>
      <c r="K82" s="19" t="s">
        <v>66</v>
      </c>
      <c r="L82" s="20">
        <v>74.2</v>
      </c>
      <c r="M82" s="20">
        <f t="shared" si="5"/>
        <v>77.92</v>
      </c>
      <c r="N82" s="11"/>
      <c r="XDK82" s="6"/>
      <c r="XDL82" s="6"/>
      <c r="XDM82" s="6"/>
      <c r="XDN82" s="6"/>
      <c r="XDO82" s="6"/>
      <c r="XDP82" s="6"/>
      <c r="XDQ82" s="6"/>
      <c r="XDR82" s="6"/>
      <c r="XDS82" s="6"/>
      <c r="XDT82" s="6"/>
      <c r="XDU82" s="6"/>
      <c r="XDV82" s="6"/>
      <c r="XDW82" s="6"/>
      <c r="XDX82" s="6"/>
      <c r="XDY82" s="6"/>
      <c r="XDZ82" s="6"/>
      <c r="XEA82" s="6"/>
      <c r="XEB82" s="6"/>
      <c r="XEC82" s="6"/>
      <c r="XED82" s="6"/>
      <c r="XEE82" s="6"/>
      <c r="XEF82" s="6"/>
      <c r="XEG82" s="6"/>
      <c r="XEH82" s="6"/>
      <c r="XEI82" s="6"/>
      <c r="XEJ82" s="6"/>
      <c r="XEK82" s="6"/>
      <c r="XEL82" s="6"/>
      <c r="XEM82" s="6"/>
      <c r="XEN82" s="6"/>
      <c r="XEO82" s="6"/>
      <c r="XEP82" s="6"/>
      <c r="XEQ82" s="6"/>
      <c r="XER82" s="6"/>
      <c r="XES82" s="6"/>
      <c r="XET82" s="6"/>
    </row>
    <row r="83" s="1" customFormat="1" customHeight="1" spans="1:16374">
      <c r="A83" s="11">
        <v>81</v>
      </c>
      <c r="B83" s="12" t="s">
        <v>169</v>
      </c>
      <c r="C83" s="12" t="s">
        <v>16</v>
      </c>
      <c r="D83" s="11" t="s">
        <v>170</v>
      </c>
      <c r="E83" s="11" t="s">
        <v>173</v>
      </c>
      <c r="F83" s="13">
        <v>80.3</v>
      </c>
      <c r="G83" s="13">
        <v>77</v>
      </c>
      <c r="H83" s="13">
        <f t="shared" si="3"/>
        <v>78.32</v>
      </c>
      <c r="I83" s="13"/>
      <c r="J83" s="13">
        <f t="shared" si="4"/>
        <v>78.32</v>
      </c>
      <c r="K83" s="19" t="s">
        <v>23</v>
      </c>
      <c r="L83" s="20">
        <v>0</v>
      </c>
      <c r="M83" s="20">
        <f t="shared" si="5"/>
        <v>46.992</v>
      </c>
      <c r="N83" s="12" t="s">
        <v>39</v>
      </c>
      <c r="XDK83" s="6"/>
      <c r="XDL83" s="6"/>
      <c r="XDM83" s="6"/>
      <c r="XDN83" s="6"/>
      <c r="XDO83" s="6"/>
      <c r="XDP83" s="6"/>
      <c r="XDQ83" s="6"/>
      <c r="XDR83" s="6"/>
      <c r="XDS83" s="6"/>
      <c r="XDT83" s="6"/>
      <c r="XDU83" s="6"/>
      <c r="XDV83" s="6"/>
      <c r="XDW83" s="6"/>
      <c r="XDX83" s="6"/>
      <c r="XDY83" s="6"/>
      <c r="XDZ83" s="6"/>
      <c r="XEA83" s="6"/>
      <c r="XEB83" s="6"/>
      <c r="XEC83" s="6"/>
      <c r="XED83" s="6"/>
      <c r="XEE83" s="6"/>
      <c r="XEF83" s="6"/>
      <c r="XEG83" s="6"/>
      <c r="XEH83" s="6"/>
      <c r="XEI83" s="6"/>
      <c r="XEJ83" s="6"/>
      <c r="XEK83" s="6"/>
      <c r="XEL83" s="6"/>
      <c r="XEM83" s="6"/>
      <c r="XEN83" s="6"/>
      <c r="XEO83" s="6"/>
      <c r="XEP83" s="6"/>
      <c r="XEQ83" s="6"/>
      <c r="XER83" s="6"/>
      <c r="XES83" s="6"/>
      <c r="XET83" s="6"/>
    </row>
    <row r="84" s="1" customFormat="1" customHeight="1" spans="1:16380">
      <c r="A84" s="11">
        <v>82</v>
      </c>
      <c r="B84" s="12" t="s">
        <v>174</v>
      </c>
      <c r="C84" s="12" t="s">
        <v>175</v>
      </c>
      <c r="D84" s="11" t="s">
        <v>176</v>
      </c>
      <c r="E84" s="11" t="s">
        <v>177</v>
      </c>
      <c r="F84" s="13">
        <v>90.5</v>
      </c>
      <c r="G84" s="13">
        <v>70</v>
      </c>
      <c r="H84" s="13">
        <f t="shared" si="3"/>
        <v>78.2</v>
      </c>
      <c r="I84" s="13"/>
      <c r="J84" s="13">
        <f t="shared" si="4"/>
        <v>78.2</v>
      </c>
      <c r="K84" s="19" t="s">
        <v>51</v>
      </c>
      <c r="L84" s="20">
        <v>80.8</v>
      </c>
      <c r="M84" s="20">
        <f t="shared" si="5"/>
        <v>79.24</v>
      </c>
      <c r="N84" s="11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  <c r="XEY84" s="6"/>
      <c r="XEZ84" s="6"/>
    </row>
    <row r="85" s="1" customFormat="1" customHeight="1" spans="1:16380">
      <c r="A85" s="11">
        <v>83</v>
      </c>
      <c r="B85" s="12" t="s">
        <v>174</v>
      </c>
      <c r="C85" s="12" t="s">
        <v>175</v>
      </c>
      <c r="D85" s="11" t="s">
        <v>176</v>
      </c>
      <c r="E85" s="11" t="s">
        <v>178</v>
      </c>
      <c r="F85" s="13">
        <v>77</v>
      </c>
      <c r="G85" s="13">
        <v>76</v>
      </c>
      <c r="H85" s="13">
        <f t="shared" si="3"/>
        <v>76.4</v>
      </c>
      <c r="I85" s="13"/>
      <c r="J85" s="13">
        <f t="shared" si="4"/>
        <v>76.4</v>
      </c>
      <c r="K85" s="19" t="s">
        <v>66</v>
      </c>
      <c r="L85" s="20">
        <v>78.6</v>
      </c>
      <c r="M85" s="20">
        <f t="shared" si="5"/>
        <v>77.28</v>
      </c>
      <c r="N85" s="11"/>
      <c r="XDK85" s="6"/>
      <c r="XDL85" s="6"/>
      <c r="XDM85" s="6"/>
      <c r="XDN85" s="6"/>
      <c r="XDO85" s="6"/>
      <c r="XDP85" s="6"/>
      <c r="XDQ85" s="6"/>
      <c r="XDR85" s="6"/>
      <c r="XDS85" s="6"/>
      <c r="XDT85" s="6"/>
      <c r="XDU85" s="6"/>
      <c r="XDV85" s="6"/>
      <c r="XDW85" s="6"/>
      <c r="XDX85" s="6"/>
      <c r="XDY85" s="6"/>
      <c r="XDZ85" s="6"/>
      <c r="XEA85" s="6"/>
      <c r="XEB85" s="6"/>
      <c r="XEC85" s="6"/>
      <c r="XED85" s="6"/>
      <c r="XEE85" s="6"/>
      <c r="XEF85" s="6"/>
      <c r="XEG85" s="6"/>
      <c r="XEH85" s="6"/>
      <c r="XEI85" s="6"/>
      <c r="XEJ85" s="6"/>
      <c r="XEK85" s="6"/>
      <c r="XEL85" s="6"/>
      <c r="XEM85" s="6"/>
      <c r="XEN85" s="6"/>
      <c r="XEO85" s="6"/>
      <c r="XEP85" s="6"/>
      <c r="XEQ85" s="6"/>
      <c r="XER85" s="6"/>
      <c r="XES85" s="6"/>
      <c r="XET85" s="6"/>
      <c r="XEU85" s="6"/>
      <c r="XEV85" s="6"/>
      <c r="XEW85" s="6"/>
      <c r="XEX85" s="6"/>
      <c r="XEY85" s="6"/>
      <c r="XEZ85" s="6"/>
    </row>
    <row r="86" s="1" customFormat="1" customHeight="1" spans="1:16380">
      <c r="A86" s="11">
        <v>84</v>
      </c>
      <c r="B86" s="12" t="s">
        <v>174</v>
      </c>
      <c r="C86" s="12" t="s">
        <v>175</v>
      </c>
      <c r="D86" s="11" t="s">
        <v>176</v>
      </c>
      <c r="E86" s="11" t="s">
        <v>179</v>
      </c>
      <c r="F86" s="13">
        <v>77.2</v>
      </c>
      <c r="G86" s="13">
        <v>73.5</v>
      </c>
      <c r="H86" s="13">
        <f t="shared" si="3"/>
        <v>74.98</v>
      </c>
      <c r="I86" s="13"/>
      <c r="J86" s="13">
        <f t="shared" si="4"/>
        <v>74.98</v>
      </c>
      <c r="K86" s="19" t="s">
        <v>74</v>
      </c>
      <c r="L86" s="20">
        <v>80.2</v>
      </c>
      <c r="M86" s="20">
        <f t="shared" si="5"/>
        <v>77.068</v>
      </c>
      <c r="N86" s="11"/>
      <c r="XDK86" s="6"/>
      <c r="XDL86" s="6"/>
      <c r="XDM86" s="6"/>
      <c r="XDN86" s="6"/>
      <c r="XDO86" s="6"/>
      <c r="XDP86" s="6"/>
      <c r="XDQ86" s="6"/>
      <c r="XDR86" s="6"/>
      <c r="XDS86" s="6"/>
      <c r="XDT86" s="6"/>
      <c r="XDU86" s="6"/>
      <c r="XDV86" s="6"/>
      <c r="XDW86" s="6"/>
      <c r="XDX86" s="6"/>
      <c r="XDY86" s="6"/>
      <c r="XDZ86" s="6"/>
      <c r="XEA86" s="6"/>
      <c r="XEB86" s="6"/>
      <c r="XEC86" s="6"/>
      <c r="XED86" s="6"/>
      <c r="XEE86" s="6"/>
      <c r="XEF86" s="6"/>
      <c r="XEG86" s="6"/>
      <c r="XEH86" s="6"/>
      <c r="XEI86" s="6"/>
      <c r="XEJ86" s="6"/>
      <c r="XEK86" s="6"/>
      <c r="XEL86" s="6"/>
      <c r="XEM86" s="6"/>
      <c r="XEN86" s="6"/>
      <c r="XEO86" s="6"/>
      <c r="XEP86" s="6"/>
      <c r="XEQ86" s="6"/>
      <c r="XER86" s="6"/>
      <c r="XES86" s="6"/>
      <c r="XET86" s="6"/>
      <c r="XEU86" s="6"/>
      <c r="XEV86" s="6"/>
      <c r="XEW86" s="6"/>
      <c r="XEX86" s="6"/>
      <c r="XEY86" s="6"/>
      <c r="XEZ86" s="6"/>
    </row>
    <row r="87" s="1" customFormat="1" customHeight="1" spans="1:16374">
      <c r="A87" s="11">
        <v>85</v>
      </c>
      <c r="B87" s="12" t="s">
        <v>174</v>
      </c>
      <c r="C87" s="12" t="s">
        <v>175</v>
      </c>
      <c r="D87" s="11" t="s">
        <v>176</v>
      </c>
      <c r="E87" s="11" t="s">
        <v>180</v>
      </c>
      <c r="F87" s="13">
        <v>75.5</v>
      </c>
      <c r="G87" s="13">
        <v>72.5</v>
      </c>
      <c r="H87" s="13">
        <f t="shared" si="3"/>
        <v>73.7</v>
      </c>
      <c r="I87" s="13"/>
      <c r="J87" s="13">
        <f t="shared" si="4"/>
        <v>73.7</v>
      </c>
      <c r="K87" s="19" t="s">
        <v>55</v>
      </c>
      <c r="L87" s="20">
        <v>82</v>
      </c>
      <c r="M87" s="20">
        <f t="shared" si="5"/>
        <v>77.02</v>
      </c>
      <c r="N87" s="11"/>
      <c r="XDK87" s="6"/>
      <c r="XDL87" s="6"/>
      <c r="XDM87" s="6"/>
      <c r="XDN87" s="6"/>
      <c r="XDO87" s="6"/>
      <c r="XDP87" s="6"/>
      <c r="XDQ87" s="6"/>
      <c r="XDR87" s="6"/>
      <c r="XDS87" s="6"/>
      <c r="XDT87" s="6"/>
      <c r="XDU87" s="6"/>
      <c r="XDV87" s="6"/>
      <c r="XDW87" s="6"/>
      <c r="XDX87" s="6"/>
      <c r="XDY87" s="6"/>
      <c r="XDZ87" s="6"/>
      <c r="XEA87" s="6"/>
      <c r="XEB87" s="6"/>
      <c r="XEC87" s="6"/>
      <c r="XED87" s="6"/>
      <c r="XEE87" s="6"/>
      <c r="XEF87" s="6"/>
      <c r="XEG87" s="6"/>
      <c r="XEH87" s="6"/>
      <c r="XEI87" s="6"/>
      <c r="XEJ87" s="6"/>
      <c r="XEK87" s="6"/>
      <c r="XEL87" s="6"/>
      <c r="XEM87" s="6"/>
      <c r="XEN87" s="6"/>
      <c r="XEO87" s="6"/>
      <c r="XEP87" s="6"/>
      <c r="XEQ87" s="6"/>
      <c r="XER87" s="6"/>
      <c r="XES87" s="6"/>
      <c r="XET87" s="6"/>
    </row>
    <row r="88" s="1" customFormat="1" customHeight="1" spans="1:16374">
      <c r="A88" s="11">
        <v>86</v>
      </c>
      <c r="B88" s="12" t="s">
        <v>174</v>
      </c>
      <c r="C88" s="12" t="s">
        <v>175</v>
      </c>
      <c r="D88" s="11" t="s">
        <v>176</v>
      </c>
      <c r="E88" s="11" t="s">
        <v>181</v>
      </c>
      <c r="F88" s="13">
        <v>77.3</v>
      </c>
      <c r="G88" s="13">
        <v>75</v>
      </c>
      <c r="H88" s="13">
        <f t="shared" si="3"/>
        <v>75.92</v>
      </c>
      <c r="I88" s="13"/>
      <c r="J88" s="13">
        <f t="shared" si="4"/>
        <v>75.92</v>
      </c>
      <c r="K88" s="19" t="s">
        <v>58</v>
      </c>
      <c r="L88" s="20">
        <v>78.2</v>
      </c>
      <c r="M88" s="20">
        <f t="shared" si="5"/>
        <v>76.832</v>
      </c>
      <c r="N88" s="11"/>
      <c r="XDK88" s="6"/>
      <c r="XDL88" s="6"/>
      <c r="XDM88" s="6"/>
      <c r="XDN88" s="6"/>
      <c r="XDO88" s="6"/>
      <c r="XDP88" s="6"/>
      <c r="XDQ88" s="6"/>
      <c r="XDR88" s="6"/>
      <c r="XDS88" s="6"/>
      <c r="XDT88" s="6"/>
      <c r="XDU88" s="6"/>
      <c r="XDV88" s="6"/>
      <c r="XDW88" s="6"/>
      <c r="XDX88" s="6"/>
      <c r="XDY88" s="6"/>
      <c r="XDZ88" s="6"/>
      <c r="XEA88" s="6"/>
      <c r="XEB88" s="6"/>
      <c r="XEC88" s="6"/>
      <c r="XED88" s="6"/>
      <c r="XEE88" s="6"/>
      <c r="XEF88" s="6"/>
      <c r="XEG88" s="6"/>
      <c r="XEH88" s="6"/>
      <c r="XEI88" s="6"/>
      <c r="XEJ88" s="6"/>
      <c r="XEK88" s="6"/>
      <c r="XEL88" s="6"/>
      <c r="XEM88" s="6"/>
      <c r="XEN88" s="6"/>
      <c r="XEO88" s="6"/>
      <c r="XEP88" s="6"/>
      <c r="XEQ88" s="6"/>
      <c r="XER88" s="6"/>
      <c r="XES88" s="6"/>
      <c r="XET88" s="6"/>
    </row>
    <row r="89" s="1" customFormat="1" customHeight="1" spans="1:16374">
      <c r="A89" s="11">
        <v>87</v>
      </c>
      <c r="B89" s="12" t="s">
        <v>174</v>
      </c>
      <c r="C89" s="12" t="s">
        <v>175</v>
      </c>
      <c r="D89" s="11" t="s">
        <v>176</v>
      </c>
      <c r="E89" s="11" t="s">
        <v>182</v>
      </c>
      <c r="F89" s="13">
        <v>76.9</v>
      </c>
      <c r="G89" s="13">
        <v>74.5</v>
      </c>
      <c r="H89" s="13">
        <f t="shared" si="3"/>
        <v>75.46</v>
      </c>
      <c r="I89" s="13"/>
      <c r="J89" s="13">
        <f t="shared" si="4"/>
        <v>75.46</v>
      </c>
      <c r="K89" s="19" t="s">
        <v>28</v>
      </c>
      <c r="L89" s="20">
        <v>78.4</v>
      </c>
      <c r="M89" s="20">
        <f t="shared" si="5"/>
        <v>76.636</v>
      </c>
      <c r="N89" s="11"/>
      <c r="XDK89" s="6"/>
      <c r="XDL89" s="6"/>
      <c r="XDM89" s="6"/>
      <c r="XDN89" s="6"/>
      <c r="XDO89" s="6"/>
      <c r="XDP89" s="6"/>
      <c r="XDQ89" s="6"/>
      <c r="XDR89" s="6"/>
      <c r="XDS89" s="6"/>
      <c r="XDT89" s="6"/>
      <c r="XDU89" s="6"/>
      <c r="XDV89" s="6"/>
      <c r="XDW89" s="6"/>
      <c r="XDX89" s="6"/>
      <c r="XDY89" s="6"/>
      <c r="XDZ89" s="6"/>
      <c r="XEA89" s="6"/>
      <c r="XEB89" s="6"/>
      <c r="XEC89" s="6"/>
      <c r="XED89" s="6"/>
      <c r="XEE89" s="6"/>
      <c r="XEF89" s="6"/>
      <c r="XEG89" s="6"/>
      <c r="XEH89" s="6"/>
      <c r="XEI89" s="6"/>
      <c r="XEJ89" s="6"/>
      <c r="XEK89" s="6"/>
      <c r="XEL89" s="6"/>
      <c r="XEM89" s="6"/>
      <c r="XEN89" s="6"/>
      <c r="XEO89" s="6"/>
      <c r="XEP89" s="6"/>
      <c r="XEQ89" s="6"/>
      <c r="XER89" s="6"/>
      <c r="XES89" s="6"/>
      <c r="XET89" s="6"/>
    </row>
    <row r="90" s="1" customFormat="1" customHeight="1" spans="1:16374">
      <c r="A90" s="11">
        <v>88</v>
      </c>
      <c r="B90" s="12" t="s">
        <v>174</v>
      </c>
      <c r="C90" s="12" t="s">
        <v>175</v>
      </c>
      <c r="D90" s="11" t="s">
        <v>176</v>
      </c>
      <c r="E90" s="11" t="s">
        <v>183</v>
      </c>
      <c r="F90" s="13">
        <v>75.3</v>
      </c>
      <c r="G90" s="13">
        <v>75</v>
      </c>
      <c r="H90" s="13">
        <f t="shared" si="3"/>
        <v>75.12</v>
      </c>
      <c r="I90" s="13"/>
      <c r="J90" s="13">
        <f t="shared" si="4"/>
        <v>75.12</v>
      </c>
      <c r="K90" s="19" t="s">
        <v>70</v>
      </c>
      <c r="L90" s="20">
        <v>78.6</v>
      </c>
      <c r="M90" s="20">
        <f t="shared" si="5"/>
        <v>76.512</v>
      </c>
      <c r="N90" s="11"/>
      <c r="XDK90" s="6"/>
      <c r="XDL90" s="6"/>
      <c r="XDM90" s="6"/>
      <c r="XDN90" s="6"/>
      <c r="XDO90" s="6"/>
      <c r="XDP90" s="6"/>
      <c r="XDQ90" s="6"/>
      <c r="XDR90" s="6"/>
      <c r="XDS90" s="6"/>
      <c r="XDT90" s="6"/>
      <c r="XDU90" s="6"/>
      <c r="XDV90" s="6"/>
      <c r="XDW90" s="6"/>
      <c r="XDX90" s="6"/>
      <c r="XDY90" s="6"/>
      <c r="XDZ90" s="6"/>
      <c r="XEA90" s="6"/>
      <c r="XEB90" s="6"/>
      <c r="XEC90" s="6"/>
      <c r="XED90" s="6"/>
      <c r="XEE90" s="6"/>
      <c r="XEF90" s="6"/>
      <c r="XEG90" s="6"/>
      <c r="XEH90" s="6"/>
      <c r="XEI90" s="6"/>
      <c r="XEJ90" s="6"/>
      <c r="XEK90" s="6"/>
      <c r="XEL90" s="6"/>
      <c r="XEM90" s="6"/>
      <c r="XEN90" s="6"/>
      <c r="XEO90" s="6"/>
      <c r="XEP90" s="6"/>
      <c r="XEQ90" s="6"/>
      <c r="XER90" s="6"/>
      <c r="XES90" s="6"/>
      <c r="XET90" s="6"/>
    </row>
    <row r="91" s="1" customFormat="1" customHeight="1" spans="1:16374">
      <c r="A91" s="11">
        <v>89</v>
      </c>
      <c r="B91" s="12" t="s">
        <v>174</v>
      </c>
      <c r="C91" s="12" t="s">
        <v>175</v>
      </c>
      <c r="D91" s="11" t="s">
        <v>176</v>
      </c>
      <c r="E91" s="11" t="s">
        <v>184</v>
      </c>
      <c r="F91" s="13">
        <v>72</v>
      </c>
      <c r="G91" s="13">
        <v>74</v>
      </c>
      <c r="H91" s="13">
        <f t="shared" si="3"/>
        <v>73.2</v>
      </c>
      <c r="I91" s="13"/>
      <c r="J91" s="13">
        <f t="shared" si="4"/>
        <v>73.2</v>
      </c>
      <c r="K91" s="19" t="s">
        <v>44</v>
      </c>
      <c r="L91" s="20">
        <v>77.4</v>
      </c>
      <c r="M91" s="20">
        <f t="shared" si="5"/>
        <v>74.88</v>
      </c>
      <c r="N91" s="11"/>
      <c r="XDK91" s="6"/>
      <c r="XDL91" s="6"/>
      <c r="XDM91" s="6"/>
      <c r="XDN91" s="6"/>
      <c r="XDO91" s="6"/>
      <c r="XDP91" s="6"/>
      <c r="XDQ91" s="6"/>
      <c r="XDR91" s="6"/>
      <c r="XDS91" s="6"/>
      <c r="XDT91" s="6"/>
      <c r="XDU91" s="6"/>
      <c r="XDV91" s="6"/>
      <c r="XDW91" s="6"/>
      <c r="XDX91" s="6"/>
      <c r="XDY91" s="6"/>
      <c r="XDZ91" s="6"/>
      <c r="XEA91" s="6"/>
      <c r="XEB91" s="6"/>
      <c r="XEC91" s="6"/>
      <c r="XED91" s="6"/>
      <c r="XEE91" s="6"/>
      <c r="XEF91" s="6"/>
      <c r="XEG91" s="6"/>
      <c r="XEH91" s="6"/>
      <c r="XEI91" s="6"/>
      <c r="XEJ91" s="6"/>
      <c r="XEK91" s="6"/>
      <c r="XEL91" s="6"/>
      <c r="XEM91" s="6"/>
      <c r="XEN91" s="6"/>
      <c r="XEO91" s="6"/>
      <c r="XEP91" s="6"/>
      <c r="XEQ91" s="6"/>
      <c r="XER91" s="6"/>
      <c r="XES91" s="6"/>
      <c r="XET91" s="6"/>
    </row>
    <row r="92" s="1" customFormat="1" customHeight="1" spans="1:16374">
      <c r="A92" s="11">
        <v>90</v>
      </c>
      <c r="B92" s="12" t="s">
        <v>174</v>
      </c>
      <c r="C92" s="12" t="s">
        <v>175</v>
      </c>
      <c r="D92" s="11" t="s">
        <v>176</v>
      </c>
      <c r="E92" s="11" t="s">
        <v>185</v>
      </c>
      <c r="F92" s="13">
        <v>71.7</v>
      </c>
      <c r="G92" s="13">
        <v>72.5</v>
      </c>
      <c r="H92" s="13">
        <f t="shared" si="3"/>
        <v>72.18</v>
      </c>
      <c r="I92" s="13"/>
      <c r="J92" s="13">
        <f t="shared" si="4"/>
        <v>72.18</v>
      </c>
      <c r="K92" s="19" t="s">
        <v>53</v>
      </c>
      <c r="L92" s="20">
        <v>0</v>
      </c>
      <c r="M92" s="20">
        <f t="shared" si="5"/>
        <v>43.308</v>
      </c>
      <c r="N92" s="12" t="s">
        <v>39</v>
      </c>
      <c r="XDK92" s="6"/>
      <c r="XDL92" s="6"/>
      <c r="XDM92" s="6"/>
      <c r="XDN92" s="6"/>
      <c r="XDO92" s="6"/>
      <c r="XDP92" s="6"/>
      <c r="XDQ92" s="6"/>
      <c r="XDR92" s="6"/>
      <c r="XDS92" s="6"/>
      <c r="XDT92" s="6"/>
      <c r="XDU92" s="6"/>
      <c r="XDV92" s="6"/>
      <c r="XDW92" s="6"/>
      <c r="XDX92" s="6"/>
      <c r="XDY92" s="6"/>
      <c r="XDZ92" s="6"/>
      <c r="XEA92" s="6"/>
      <c r="XEB92" s="6"/>
      <c r="XEC92" s="6"/>
      <c r="XED92" s="6"/>
      <c r="XEE92" s="6"/>
      <c r="XEF92" s="6"/>
      <c r="XEG92" s="6"/>
      <c r="XEH92" s="6"/>
      <c r="XEI92" s="6"/>
      <c r="XEJ92" s="6"/>
      <c r="XEK92" s="6"/>
      <c r="XEL92" s="6"/>
      <c r="XEM92" s="6"/>
      <c r="XEN92" s="6"/>
      <c r="XEO92" s="6"/>
      <c r="XEP92" s="6"/>
      <c r="XEQ92" s="6"/>
      <c r="XER92" s="6"/>
      <c r="XES92" s="6"/>
      <c r="XET92" s="6"/>
    </row>
    <row r="93" s="1" customFormat="1" customHeight="1" spans="1:16380">
      <c r="A93" s="11">
        <v>91</v>
      </c>
      <c r="B93" s="12" t="s">
        <v>174</v>
      </c>
      <c r="C93" s="12" t="s">
        <v>186</v>
      </c>
      <c r="D93" s="11" t="s">
        <v>187</v>
      </c>
      <c r="E93" s="11" t="s">
        <v>188</v>
      </c>
      <c r="F93" s="13">
        <v>79.6</v>
      </c>
      <c r="G93" s="13">
        <v>75</v>
      </c>
      <c r="H93" s="13">
        <f t="shared" si="3"/>
        <v>76.84</v>
      </c>
      <c r="I93" s="13"/>
      <c r="J93" s="13">
        <f t="shared" si="4"/>
        <v>76.84</v>
      </c>
      <c r="K93" s="19" t="s">
        <v>42</v>
      </c>
      <c r="L93" s="20">
        <v>78</v>
      </c>
      <c r="M93" s="20">
        <f t="shared" si="5"/>
        <v>77.304</v>
      </c>
      <c r="N93" s="11"/>
      <c r="XDK93" s="6"/>
      <c r="XDL93" s="6"/>
      <c r="XDM93" s="6"/>
      <c r="XDN93" s="6"/>
      <c r="XDO93" s="6"/>
      <c r="XDP93" s="6"/>
      <c r="XDQ93" s="6"/>
      <c r="XDR93" s="6"/>
      <c r="XDS93" s="6"/>
      <c r="XDT93" s="6"/>
      <c r="XDU93" s="6"/>
      <c r="XDV93" s="6"/>
      <c r="XDW93" s="6"/>
      <c r="XDX93" s="6"/>
      <c r="XDY93" s="6"/>
      <c r="XDZ93" s="6"/>
      <c r="XEA93" s="6"/>
      <c r="XEB93" s="6"/>
      <c r="XEC93" s="6"/>
      <c r="XED93" s="6"/>
      <c r="XEE93" s="6"/>
      <c r="XEF93" s="6"/>
      <c r="XEG93" s="6"/>
      <c r="XEH93" s="6"/>
      <c r="XEI93" s="6"/>
      <c r="XEJ93" s="6"/>
      <c r="XEK93" s="6"/>
      <c r="XEL93" s="6"/>
      <c r="XEM93" s="6"/>
      <c r="XEN93" s="6"/>
      <c r="XEO93" s="6"/>
      <c r="XEP93" s="6"/>
      <c r="XEQ93" s="6"/>
      <c r="XER93" s="6"/>
      <c r="XES93" s="6"/>
      <c r="XET93" s="6"/>
      <c r="XEU93" s="6"/>
      <c r="XEV93" s="6"/>
      <c r="XEW93" s="6"/>
      <c r="XEX93" s="6"/>
      <c r="XEY93" s="6"/>
      <c r="XEZ93" s="6"/>
    </row>
    <row r="94" s="1" customFormat="1" customHeight="1" spans="1:16374">
      <c r="A94" s="11">
        <v>92</v>
      </c>
      <c r="B94" s="12" t="s">
        <v>174</v>
      </c>
      <c r="C94" s="12" t="s">
        <v>186</v>
      </c>
      <c r="D94" s="11" t="s">
        <v>187</v>
      </c>
      <c r="E94" s="11" t="s">
        <v>189</v>
      </c>
      <c r="F94" s="13">
        <v>80.8</v>
      </c>
      <c r="G94" s="13">
        <v>74</v>
      </c>
      <c r="H94" s="13">
        <f t="shared" si="3"/>
        <v>76.72</v>
      </c>
      <c r="I94" s="13"/>
      <c r="J94" s="13">
        <f t="shared" si="4"/>
        <v>76.72</v>
      </c>
      <c r="K94" s="19" t="s">
        <v>76</v>
      </c>
      <c r="L94" s="20">
        <v>77.2</v>
      </c>
      <c r="M94" s="20">
        <f t="shared" si="5"/>
        <v>76.912</v>
      </c>
      <c r="N94" s="11"/>
      <c r="XDK94" s="6"/>
      <c r="XDL94" s="6"/>
      <c r="XDM94" s="6"/>
      <c r="XDN94" s="6"/>
      <c r="XDO94" s="6"/>
      <c r="XDP94" s="6"/>
      <c r="XDQ94" s="6"/>
      <c r="XDR94" s="6"/>
      <c r="XDS94" s="6"/>
      <c r="XDT94" s="6"/>
      <c r="XDU94" s="6"/>
      <c r="XDV94" s="6"/>
      <c r="XDW94" s="6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</row>
    <row r="95" s="1" customFormat="1" customHeight="1" spans="1:16374">
      <c r="A95" s="11">
        <v>93</v>
      </c>
      <c r="B95" s="12" t="s">
        <v>174</v>
      </c>
      <c r="C95" s="12" t="s">
        <v>186</v>
      </c>
      <c r="D95" s="11" t="s">
        <v>187</v>
      </c>
      <c r="E95" s="11" t="s">
        <v>190</v>
      </c>
      <c r="F95" s="13">
        <v>80.4</v>
      </c>
      <c r="G95" s="13">
        <v>73</v>
      </c>
      <c r="H95" s="13">
        <f t="shared" si="3"/>
        <v>75.96</v>
      </c>
      <c r="I95" s="13"/>
      <c r="J95" s="13">
        <f t="shared" si="4"/>
        <v>75.96</v>
      </c>
      <c r="K95" s="19" t="s">
        <v>21</v>
      </c>
      <c r="L95" s="20">
        <v>77.8</v>
      </c>
      <c r="M95" s="20">
        <f t="shared" si="5"/>
        <v>76.696</v>
      </c>
      <c r="N95" s="11"/>
      <c r="XDK95" s="6"/>
      <c r="XDL95" s="6"/>
      <c r="XDM95" s="6"/>
      <c r="XDN95" s="6"/>
      <c r="XDO95" s="6"/>
      <c r="XDP95" s="6"/>
      <c r="XDQ95" s="6"/>
      <c r="XDR95" s="6"/>
      <c r="XDS95" s="6"/>
      <c r="XDT95" s="6"/>
      <c r="XDU95" s="6"/>
      <c r="XDV95" s="6"/>
      <c r="XDW95" s="6"/>
      <c r="XDX95" s="6"/>
      <c r="XDY95" s="6"/>
      <c r="XDZ95" s="6"/>
      <c r="XEA95" s="6"/>
      <c r="XEB95" s="6"/>
      <c r="XEC95" s="6"/>
      <c r="XED95" s="6"/>
      <c r="XEE95" s="6"/>
      <c r="XEF95" s="6"/>
      <c r="XEG95" s="6"/>
      <c r="XEH95" s="6"/>
      <c r="XEI95" s="6"/>
      <c r="XEJ95" s="6"/>
      <c r="XEK95" s="6"/>
      <c r="XEL95" s="6"/>
      <c r="XEM95" s="6"/>
      <c r="XEN95" s="6"/>
      <c r="XEO95" s="6"/>
      <c r="XEP95" s="6"/>
      <c r="XEQ95" s="6"/>
      <c r="XER95" s="6"/>
      <c r="XES95" s="6"/>
      <c r="XET95" s="6"/>
    </row>
    <row r="96" s="1" customFormat="1" customHeight="1" spans="1:16380">
      <c r="A96" s="11">
        <v>94</v>
      </c>
      <c r="B96" s="12" t="s">
        <v>191</v>
      </c>
      <c r="C96" s="12" t="s">
        <v>192</v>
      </c>
      <c r="D96" s="11" t="s">
        <v>193</v>
      </c>
      <c r="E96" s="11" t="s">
        <v>194</v>
      </c>
      <c r="F96" s="13">
        <v>66.7</v>
      </c>
      <c r="G96" s="21">
        <v>83</v>
      </c>
      <c r="H96" s="13">
        <f t="shared" si="3"/>
        <v>76.48</v>
      </c>
      <c r="I96" s="13"/>
      <c r="J96" s="13">
        <f t="shared" si="4"/>
        <v>76.48</v>
      </c>
      <c r="K96" s="19" t="s">
        <v>42</v>
      </c>
      <c r="L96" s="20">
        <v>78.8</v>
      </c>
      <c r="M96" s="20">
        <f t="shared" si="5"/>
        <v>77.408</v>
      </c>
      <c r="N96" s="11"/>
      <c r="XDK96" s="6"/>
      <c r="XDL96" s="6"/>
      <c r="XDM96" s="6"/>
      <c r="XDN96" s="6"/>
      <c r="XDO96" s="6"/>
      <c r="XDP96" s="6"/>
      <c r="XDQ96" s="6"/>
      <c r="XDR96" s="6"/>
      <c r="XDS96" s="6"/>
      <c r="XDT96" s="6"/>
      <c r="XDU96" s="6"/>
      <c r="XDV96" s="6"/>
      <c r="XDW96" s="6"/>
      <c r="XDX96" s="6"/>
      <c r="XDY96" s="6"/>
      <c r="XDZ96" s="6"/>
      <c r="XEA96" s="6"/>
      <c r="XEB96" s="6"/>
      <c r="XEC96" s="6"/>
      <c r="XED96" s="6"/>
      <c r="XEE96" s="6"/>
      <c r="XEF96" s="6"/>
      <c r="XEG96" s="6"/>
      <c r="XEH96" s="6"/>
      <c r="XEI96" s="6"/>
      <c r="XEJ96" s="6"/>
      <c r="XEK96" s="6"/>
      <c r="XEL96" s="6"/>
      <c r="XEM96" s="6"/>
      <c r="XEN96" s="6"/>
      <c r="XEO96" s="6"/>
      <c r="XEP96" s="6"/>
      <c r="XEQ96" s="6"/>
      <c r="XER96" s="6"/>
      <c r="XES96" s="6"/>
      <c r="XET96" s="6"/>
      <c r="XEU96" s="6"/>
      <c r="XEV96" s="6"/>
      <c r="XEW96" s="6"/>
      <c r="XEX96" s="6"/>
      <c r="XEY96" s="6"/>
      <c r="XEZ96" s="6"/>
    </row>
    <row r="97" s="1" customFormat="1" customHeight="1" spans="1:16380">
      <c r="A97" s="11">
        <v>95</v>
      </c>
      <c r="B97" s="12" t="s">
        <v>191</v>
      </c>
      <c r="C97" s="12" t="s">
        <v>192</v>
      </c>
      <c r="D97" s="11" t="s">
        <v>193</v>
      </c>
      <c r="E97" s="11" t="s">
        <v>195</v>
      </c>
      <c r="F97" s="13">
        <v>59.8</v>
      </c>
      <c r="G97" s="21">
        <v>83.5</v>
      </c>
      <c r="H97" s="13">
        <f t="shared" si="3"/>
        <v>74.02</v>
      </c>
      <c r="I97" s="13">
        <v>2</v>
      </c>
      <c r="J97" s="13">
        <f t="shared" si="4"/>
        <v>76.02</v>
      </c>
      <c r="K97" s="19" t="s">
        <v>76</v>
      </c>
      <c r="L97" s="20">
        <v>77.6</v>
      </c>
      <c r="M97" s="20">
        <f t="shared" si="5"/>
        <v>76.652</v>
      </c>
      <c r="N97" s="11"/>
      <c r="XDK97" s="6"/>
      <c r="XDL97" s="6"/>
      <c r="XDM97" s="6"/>
      <c r="XDN97" s="6"/>
      <c r="XDO97" s="6"/>
      <c r="XDP97" s="6"/>
      <c r="XDQ97" s="6"/>
      <c r="XDR97" s="6"/>
      <c r="XDS97" s="6"/>
      <c r="XDT97" s="6"/>
      <c r="XDU97" s="6"/>
      <c r="XDV97" s="6"/>
      <c r="XDW97" s="6"/>
      <c r="XDX97" s="6"/>
      <c r="XDY97" s="6"/>
      <c r="XDZ97" s="6"/>
      <c r="XEA97" s="6"/>
      <c r="XEB97" s="6"/>
      <c r="XEC97" s="6"/>
      <c r="XED97" s="6"/>
      <c r="XEE97" s="6"/>
      <c r="XEF97" s="6"/>
      <c r="XEG97" s="6"/>
      <c r="XEH97" s="6"/>
      <c r="XEI97" s="6"/>
      <c r="XEJ97" s="6"/>
      <c r="XEK97" s="6"/>
      <c r="XEL97" s="6"/>
      <c r="XEM97" s="6"/>
      <c r="XEN97" s="6"/>
      <c r="XEO97" s="6"/>
      <c r="XEP97" s="6"/>
      <c r="XEQ97" s="6"/>
      <c r="XER97" s="6"/>
      <c r="XES97" s="6"/>
      <c r="XET97" s="6"/>
      <c r="XEU97" s="6"/>
      <c r="XEV97" s="6"/>
      <c r="XEW97" s="6"/>
      <c r="XEX97" s="6"/>
      <c r="XEY97" s="6"/>
      <c r="XEZ97" s="6"/>
    </row>
    <row r="98" s="1" customFormat="1" customHeight="1" spans="1:16380">
      <c r="A98" s="11">
        <v>96</v>
      </c>
      <c r="B98" s="12" t="s">
        <v>191</v>
      </c>
      <c r="C98" s="12" t="s">
        <v>192</v>
      </c>
      <c r="D98" s="11" t="s">
        <v>193</v>
      </c>
      <c r="E98" s="11" t="s">
        <v>196</v>
      </c>
      <c r="F98" s="13">
        <v>56.5</v>
      </c>
      <c r="G98" s="21">
        <v>89</v>
      </c>
      <c r="H98" s="13">
        <f t="shared" si="3"/>
        <v>76</v>
      </c>
      <c r="I98" s="13"/>
      <c r="J98" s="13">
        <f t="shared" si="4"/>
        <v>76</v>
      </c>
      <c r="K98" s="19" t="s">
        <v>66</v>
      </c>
      <c r="L98" s="20">
        <v>77.4</v>
      </c>
      <c r="M98" s="20">
        <f t="shared" si="5"/>
        <v>76.56</v>
      </c>
      <c r="N98" s="11"/>
      <c r="XDK98" s="6"/>
      <c r="XDL98" s="6"/>
      <c r="XDM98" s="6"/>
      <c r="XDN98" s="6"/>
      <c r="XDO98" s="6"/>
      <c r="XDP98" s="6"/>
      <c r="XDQ98" s="6"/>
      <c r="XDR98" s="6"/>
      <c r="XDS98" s="6"/>
      <c r="XDT98" s="6"/>
      <c r="XDU98" s="6"/>
      <c r="XDV98" s="6"/>
      <c r="XDW98" s="6"/>
      <c r="XDX98" s="6"/>
      <c r="XDY98" s="6"/>
      <c r="XDZ98" s="6"/>
      <c r="XEA98" s="6"/>
      <c r="XEB98" s="6"/>
      <c r="XEC98" s="6"/>
      <c r="XED98" s="6"/>
      <c r="XEE98" s="6"/>
      <c r="XEF98" s="6"/>
      <c r="XEG98" s="6"/>
      <c r="XEH98" s="6"/>
      <c r="XEI98" s="6"/>
      <c r="XEJ98" s="6"/>
      <c r="XEK98" s="6"/>
      <c r="XEL98" s="6"/>
      <c r="XEM98" s="6"/>
      <c r="XEN98" s="6"/>
      <c r="XEO98" s="6"/>
      <c r="XEP98" s="6"/>
      <c r="XEQ98" s="6"/>
      <c r="XER98" s="6"/>
      <c r="XES98" s="6"/>
      <c r="XET98" s="6"/>
      <c r="XEU98" s="6"/>
      <c r="XEV98" s="6"/>
      <c r="XEW98" s="6"/>
      <c r="XEX98" s="6"/>
      <c r="XEY98" s="6"/>
      <c r="XEZ98" s="6"/>
    </row>
    <row r="99" s="1" customFormat="1" customHeight="1" spans="1:16380">
      <c r="A99" s="11">
        <v>97</v>
      </c>
      <c r="B99" s="12" t="s">
        <v>191</v>
      </c>
      <c r="C99" s="12" t="s">
        <v>192</v>
      </c>
      <c r="D99" s="11" t="s">
        <v>193</v>
      </c>
      <c r="E99" s="11" t="s">
        <v>197</v>
      </c>
      <c r="F99" s="13">
        <v>54.5</v>
      </c>
      <c r="G99" s="21">
        <v>81</v>
      </c>
      <c r="H99" s="13">
        <f t="shared" si="3"/>
        <v>70.4</v>
      </c>
      <c r="I99" s="13"/>
      <c r="J99" s="13">
        <f t="shared" si="4"/>
        <v>70.4</v>
      </c>
      <c r="K99" s="19" t="s">
        <v>38</v>
      </c>
      <c r="L99" s="20">
        <v>84.6</v>
      </c>
      <c r="M99" s="20">
        <f t="shared" si="5"/>
        <v>76.08</v>
      </c>
      <c r="N99" s="11"/>
      <c r="XDK99" s="6"/>
      <c r="XDL99" s="6"/>
      <c r="XDM99" s="6"/>
      <c r="XDN99" s="6"/>
      <c r="XDO99" s="6"/>
      <c r="XDP99" s="6"/>
      <c r="XDQ99" s="6"/>
      <c r="XDR99" s="6"/>
      <c r="XDS99" s="6"/>
      <c r="XDT99" s="6"/>
      <c r="XDU99" s="6"/>
      <c r="XDV99" s="6"/>
      <c r="XDW99" s="6"/>
      <c r="XDX99" s="6"/>
      <c r="XDY99" s="6"/>
      <c r="XDZ99" s="6"/>
      <c r="XEA99" s="6"/>
      <c r="XEB99" s="6"/>
      <c r="XEC99" s="6"/>
      <c r="XED99" s="6"/>
      <c r="XEE99" s="6"/>
      <c r="XEF99" s="6"/>
      <c r="XEG99" s="6"/>
      <c r="XEH99" s="6"/>
      <c r="XEI99" s="6"/>
      <c r="XEJ99" s="6"/>
      <c r="XEK99" s="6"/>
      <c r="XEL99" s="6"/>
      <c r="XEM99" s="6"/>
      <c r="XEN99" s="6"/>
      <c r="XEO99" s="6"/>
      <c r="XEP99" s="6"/>
      <c r="XEQ99" s="6"/>
      <c r="XER99" s="6"/>
      <c r="XES99" s="6"/>
      <c r="XET99" s="6"/>
      <c r="XEU99" s="6"/>
      <c r="XEV99" s="6"/>
      <c r="XEW99" s="6"/>
      <c r="XEX99" s="6"/>
      <c r="XEY99" s="6"/>
      <c r="XEZ99" s="6"/>
    </row>
    <row r="100" s="1" customFormat="1" customHeight="1" spans="1:16374">
      <c r="A100" s="11">
        <v>98</v>
      </c>
      <c r="B100" s="12" t="s">
        <v>191</v>
      </c>
      <c r="C100" s="12" t="s">
        <v>192</v>
      </c>
      <c r="D100" s="11" t="s">
        <v>193</v>
      </c>
      <c r="E100" s="11" t="s">
        <v>198</v>
      </c>
      <c r="F100" s="13">
        <v>57</v>
      </c>
      <c r="G100" s="21">
        <v>83.5</v>
      </c>
      <c r="H100" s="13">
        <f t="shared" si="3"/>
        <v>72.9</v>
      </c>
      <c r="I100" s="13"/>
      <c r="J100" s="13">
        <f t="shared" si="4"/>
        <v>72.9</v>
      </c>
      <c r="K100" s="19" t="s">
        <v>19</v>
      </c>
      <c r="L100" s="20">
        <v>79.8</v>
      </c>
      <c r="M100" s="20">
        <f t="shared" si="5"/>
        <v>75.66</v>
      </c>
      <c r="N100" s="11"/>
      <c r="XDK100" s="6"/>
      <c r="XDL100" s="6"/>
      <c r="XDM100" s="6"/>
      <c r="XDN100" s="6"/>
      <c r="XDO100" s="6"/>
      <c r="XDP100" s="6"/>
      <c r="XDQ100" s="6"/>
      <c r="XDR100" s="6"/>
      <c r="XDS100" s="6"/>
      <c r="XDT100" s="6"/>
      <c r="XDU100" s="6"/>
      <c r="XDV100" s="6"/>
      <c r="XDW100" s="6"/>
      <c r="XDX100" s="6"/>
      <c r="XDY100" s="6"/>
      <c r="XDZ100" s="6"/>
      <c r="XEA100" s="6"/>
      <c r="XEB100" s="6"/>
      <c r="XEC100" s="6"/>
      <c r="XED100" s="6"/>
      <c r="XEE100" s="6"/>
      <c r="XEF100" s="6"/>
      <c r="XEG100" s="6"/>
      <c r="XEH100" s="6"/>
      <c r="XEI100" s="6"/>
      <c r="XEJ100" s="6"/>
      <c r="XEK100" s="6"/>
      <c r="XEL100" s="6"/>
      <c r="XEM100" s="6"/>
      <c r="XEN100" s="6"/>
      <c r="XEO100" s="6"/>
      <c r="XEP100" s="6"/>
      <c r="XEQ100" s="6"/>
      <c r="XER100" s="6"/>
      <c r="XES100" s="6"/>
      <c r="XET100" s="6"/>
    </row>
    <row r="101" s="1" customFormat="1" customHeight="1" spans="1:16374">
      <c r="A101" s="11">
        <v>99</v>
      </c>
      <c r="B101" s="12" t="s">
        <v>191</v>
      </c>
      <c r="C101" s="12" t="s">
        <v>192</v>
      </c>
      <c r="D101" s="11" t="s">
        <v>193</v>
      </c>
      <c r="E101" s="11" t="s">
        <v>199</v>
      </c>
      <c r="F101" s="13">
        <v>55.1</v>
      </c>
      <c r="G101" s="21">
        <v>81</v>
      </c>
      <c r="H101" s="13">
        <f t="shared" si="3"/>
        <v>70.64</v>
      </c>
      <c r="I101" s="13"/>
      <c r="J101" s="13">
        <f t="shared" si="4"/>
        <v>70.64</v>
      </c>
      <c r="K101" s="19" t="s">
        <v>58</v>
      </c>
      <c r="L101" s="20">
        <v>76.4</v>
      </c>
      <c r="M101" s="20">
        <f t="shared" si="5"/>
        <v>72.944</v>
      </c>
      <c r="N101" s="11"/>
      <c r="XDK101" s="6"/>
      <c r="XDL101" s="6"/>
      <c r="XDM101" s="6"/>
      <c r="XDN101" s="6"/>
      <c r="XDO101" s="6"/>
      <c r="XDP101" s="6"/>
      <c r="XDQ101" s="6"/>
      <c r="XDR101" s="6"/>
      <c r="XDS101" s="6"/>
      <c r="XDT101" s="6"/>
      <c r="XDU101" s="6"/>
      <c r="XDV101" s="6"/>
      <c r="XDW101" s="6"/>
      <c r="XDX101" s="6"/>
      <c r="XDY101" s="6"/>
      <c r="XDZ101" s="6"/>
      <c r="XEA101" s="6"/>
      <c r="XEB101" s="6"/>
      <c r="XEC101" s="6"/>
      <c r="XED101" s="6"/>
      <c r="XEE101" s="6"/>
      <c r="XEF101" s="6"/>
      <c r="XEG101" s="6"/>
      <c r="XEH101" s="6"/>
      <c r="XEI101" s="6"/>
      <c r="XEJ101" s="6"/>
      <c r="XEK101" s="6"/>
      <c r="XEL101" s="6"/>
      <c r="XEM101" s="6"/>
      <c r="XEN101" s="6"/>
      <c r="XEO101" s="6"/>
      <c r="XEP101" s="6"/>
      <c r="XEQ101" s="6"/>
      <c r="XER101" s="6"/>
      <c r="XES101" s="6"/>
      <c r="XET101" s="6"/>
    </row>
    <row r="102" s="1" customFormat="1" customHeight="1" spans="1:16374">
      <c r="A102" s="11">
        <v>100</v>
      </c>
      <c r="B102" s="12" t="s">
        <v>191</v>
      </c>
      <c r="C102" s="12" t="s">
        <v>192</v>
      </c>
      <c r="D102" s="11" t="s">
        <v>193</v>
      </c>
      <c r="E102" s="11" t="s">
        <v>200</v>
      </c>
      <c r="F102" s="13">
        <v>59.1</v>
      </c>
      <c r="G102" s="21">
        <v>82</v>
      </c>
      <c r="H102" s="13">
        <f t="shared" si="3"/>
        <v>72.84</v>
      </c>
      <c r="I102" s="13"/>
      <c r="J102" s="13">
        <f t="shared" si="4"/>
        <v>72.84</v>
      </c>
      <c r="K102" s="19" t="s">
        <v>26</v>
      </c>
      <c r="L102" s="20">
        <v>71.8</v>
      </c>
      <c r="M102" s="20">
        <f t="shared" si="5"/>
        <v>72.424</v>
      </c>
      <c r="N102" s="11"/>
      <c r="XDK102" s="6"/>
      <c r="XDL102" s="6"/>
      <c r="XDM102" s="6"/>
      <c r="XDN102" s="6"/>
      <c r="XDO102" s="6"/>
      <c r="XDP102" s="6"/>
      <c r="XDQ102" s="6"/>
      <c r="XDR102" s="6"/>
      <c r="XDS102" s="6"/>
      <c r="XDT102" s="6"/>
      <c r="XDU102" s="6"/>
      <c r="XDV102" s="6"/>
      <c r="XDW102" s="6"/>
      <c r="XDX102" s="6"/>
      <c r="XDY102" s="6"/>
      <c r="XDZ102" s="6"/>
      <c r="XEA102" s="6"/>
      <c r="XEB102" s="6"/>
      <c r="XEC102" s="6"/>
      <c r="XED102" s="6"/>
      <c r="XEE102" s="6"/>
      <c r="XEF102" s="6"/>
      <c r="XEG102" s="6"/>
      <c r="XEH102" s="6"/>
      <c r="XEI102" s="6"/>
      <c r="XEJ102" s="6"/>
      <c r="XEK102" s="6"/>
      <c r="XEL102" s="6"/>
      <c r="XEM102" s="6"/>
      <c r="XEN102" s="6"/>
      <c r="XEO102" s="6"/>
      <c r="XEP102" s="6"/>
      <c r="XEQ102" s="6"/>
      <c r="XER102" s="6"/>
      <c r="XES102" s="6"/>
      <c r="XET102" s="6"/>
    </row>
    <row r="103" s="1" customFormat="1" customHeight="1" spans="1:16374">
      <c r="A103" s="11">
        <v>101</v>
      </c>
      <c r="B103" s="12" t="s">
        <v>191</v>
      </c>
      <c r="C103" s="12" t="s">
        <v>192</v>
      </c>
      <c r="D103" s="11" t="s">
        <v>193</v>
      </c>
      <c r="E103" s="11" t="s">
        <v>201</v>
      </c>
      <c r="F103" s="13">
        <v>62.3</v>
      </c>
      <c r="G103" s="21">
        <v>78</v>
      </c>
      <c r="H103" s="13">
        <f t="shared" si="3"/>
        <v>71.72</v>
      </c>
      <c r="I103" s="13"/>
      <c r="J103" s="13">
        <f t="shared" si="4"/>
        <v>71.72</v>
      </c>
      <c r="K103" s="19" t="s">
        <v>68</v>
      </c>
      <c r="L103" s="20">
        <v>72.4</v>
      </c>
      <c r="M103" s="20">
        <f t="shared" si="5"/>
        <v>71.992</v>
      </c>
      <c r="N103" s="11"/>
      <c r="XDK103" s="6"/>
      <c r="XDL103" s="6"/>
      <c r="XDM103" s="6"/>
      <c r="XDN103" s="6"/>
      <c r="XDO103" s="6"/>
      <c r="XDP103" s="6"/>
      <c r="XDQ103" s="6"/>
      <c r="XDR103" s="6"/>
      <c r="XDS103" s="6"/>
      <c r="XDT103" s="6"/>
      <c r="XDU103" s="6"/>
      <c r="XDV103" s="6"/>
      <c r="XDW103" s="6"/>
      <c r="XDX103" s="6"/>
      <c r="XDY103" s="6"/>
      <c r="XDZ103" s="6"/>
      <c r="XEA103" s="6"/>
      <c r="XEB103" s="6"/>
      <c r="XEC103" s="6"/>
      <c r="XED103" s="6"/>
      <c r="XEE103" s="6"/>
      <c r="XEF103" s="6"/>
      <c r="XEG103" s="6"/>
      <c r="XEH103" s="6"/>
      <c r="XEI103" s="6"/>
      <c r="XEJ103" s="6"/>
      <c r="XEK103" s="6"/>
      <c r="XEL103" s="6"/>
      <c r="XEM103" s="6"/>
      <c r="XEN103" s="6"/>
      <c r="XEO103" s="6"/>
      <c r="XEP103" s="6"/>
      <c r="XEQ103" s="6"/>
      <c r="XER103" s="6"/>
      <c r="XES103" s="6"/>
      <c r="XET103" s="6"/>
    </row>
    <row r="104" s="1" customFormat="1" customHeight="1" spans="1:16374">
      <c r="A104" s="11">
        <v>102</v>
      </c>
      <c r="B104" s="12" t="s">
        <v>191</v>
      </c>
      <c r="C104" s="12" t="s">
        <v>192</v>
      </c>
      <c r="D104" s="11" t="s">
        <v>193</v>
      </c>
      <c r="E104" s="11" t="s">
        <v>202</v>
      </c>
      <c r="F104" s="13">
        <v>56.1</v>
      </c>
      <c r="G104" s="21">
        <v>82.5</v>
      </c>
      <c r="H104" s="13">
        <f t="shared" si="3"/>
        <v>71.94</v>
      </c>
      <c r="I104" s="13"/>
      <c r="J104" s="13">
        <f t="shared" si="4"/>
        <v>71.94</v>
      </c>
      <c r="K104" s="19" t="s">
        <v>74</v>
      </c>
      <c r="L104" s="20">
        <v>70.6</v>
      </c>
      <c r="M104" s="20">
        <f t="shared" si="5"/>
        <v>71.404</v>
      </c>
      <c r="N104" s="11"/>
      <c r="XDK104" s="6"/>
      <c r="XDL104" s="6"/>
      <c r="XDM104" s="6"/>
      <c r="XDN104" s="6"/>
      <c r="XDO104" s="6"/>
      <c r="XDP104" s="6"/>
      <c r="XDQ104" s="6"/>
      <c r="XDR104" s="6"/>
      <c r="XDS104" s="6"/>
      <c r="XDT104" s="6"/>
      <c r="XDU104" s="6"/>
      <c r="XDV104" s="6"/>
      <c r="XDW104" s="6"/>
      <c r="XDX104" s="6"/>
      <c r="XDY104" s="6"/>
      <c r="XDZ104" s="6"/>
      <c r="XEA104" s="6"/>
      <c r="XEB104" s="6"/>
      <c r="XEC104" s="6"/>
      <c r="XED104" s="6"/>
      <c r="XEE104" s="6"/>
      <c r="XEF104" s="6"/>
      <c r="XEG104" s="6"/>
      <c r="XEH104" s="6"/>
      <c r="XEI104" s="6"/>
      <c r="XEJ104" s="6"/>
      <c r="XEK104" s="6"/>
      <c r="XEL104" s="6"/>
      <c r="XEM104" s="6"/>
      <c r="XEN104" s="6"/>
      <c r="XEO104" s="6"/>
      <c r="XEP104" s="6"/>
      <c r="XEQ104" s="6"/>
      <c r="XER104" s="6"/>
      <c r="XES104" s="6"/>
      <c r="XET104" s="6"/>
    </row>
    <row r="105" s="1" customFormat="1" customHeight="1" spans="1:16374">
      <c r="A105" s="11">
        <v>103</v>
      </c>
      <c r="B105" s="12" t="s">
        <v>191</v>
      </c>
      <c r="C105" s="12" t="s">
        <v>192</v>
      </c>
      <c r="D105" s="11" t="s">
        <v>193</v>
      </c>
      <c r="E105" s="11" t="s">
        <v>203</v>
      </c>
      <c r="F105" s="13">
        <v>56</v>
      </c>
      <c r="G105" s="21">
        <v>73</v>
      </c>
      <c r="H105" s="13">
        <f t="shared" si="3"/>
        <v>66.2</v>
      </c>
      <c r="I105" s="13"/>
      <c r="J105" s="13">
        <f t="shared" si="4"/>
        <v>66.2</v>
      </c>
      <c r="K105" s="19" t="s">
        <v>60</v>
      </c>
      <c r="L105" s="20">
        <v>79.2</v>
      </c>
      <c r="M105" s="20">
        <f t="shared" si="5"/>
        <v>71.4</v>
      </c>
      <c r="N105" s="11"/>
      <c r="XDK105" s="6"/>
      <c r="XDL105" s="6"/>
      <c r="XDM105" s="6"/>
      <c r="XDN105" s="6"/>
      <c r="XDO105" s="6"/>
      <c r="XDP105" s="6"/>
      <c r="XDQ105" s="6"/>
      <c r="XDR105" s="6"/>
      <c r="XDS105" s="6"/>
      <c r="XDT105" s="6"/>
      <c r="XDU105" s="6"/>
      <c r="XDV105" s="6"/>
      <c r="XDW105" s="6"/>
      <c r="XDX105" s="6"/>
      <c r="XDY105" s="6"/>
      <c r="XDZ105" s="6"/>
      <c r="XEA105" s="6"/>
      <c r="XEB105" s="6"/>
      <c r="XEC105" s="6"/>
      <c r="XED105" s="6"/>
      <c r="XEE105" s="6"/>
      <c r="XEF105" s="6"/>
      <c r="XEG105" s="6"/>
      <c r="XEH105" s="6"/>
      <c r="XEI105" s="6"/>
      <c r="XEJ105" s="6"/>
      <c r="XEK105" s="6"/>
      <c r="XEL105" s="6"/>
      <c r="XEM105" s="6"/>
      <c r="XEN105" s="6"/>
      <c r="XEO105" s="6"/>
      <c r="XEP105" s="6"/>
      <c r="XEQ105" s="6"/>
      <c r="XER105" s="6"/>
      <c r="XES105" s="6"/>
      <c r="XET105" s="6"/>
    </row>
    <row r="106" s="1" customFormat="1" customHeight="1" spans="1:16374">
      <c r="A106" s="11">
        <v>104</v>
      </c>
      <c r="B106" s="12" t="s">
        <v>191</v>
      </c>
      <c r="C106" s="12" t="s">
        <v>192</v>
      </c>
      <c r="D106" s="11" t="s">
        <v>193</v>
      </c>
      <c r="E106" s="11" t="s">
        <v>204</v>
      </c>
      <c r="F106" s="13">
        <v>51.5</v>
      </c>
      <c r="G106" s="21">
        <v>73.5</v>
      </c>
      <c r="H106" s="13">
        <f t="shared" si="3"/>
        <v>64.7</v>
      </c>
      <c r="I106" s="13"/>
      <c r="J106" s="13">
        <f t="shared" si="4"/>
        <v>64.7</v>
      </c>
      <c r="K106" s="19" t="s">
        <v>46</v>
      </c>
      <c r="L106" s="20">
        <v>80.2</v>
      </c>
      <c r="M106" s="20">
        <f t="shared" si="5"/>
        <v>70.9</v>
      </c>
      <c r="N106" s="11"/>
      <c r="XDK106" s="6"/>
      <c r="XDL106" s="6"/>
      <c r="XDM106" s="6"/>
      <c r="XDN106" s="6"/>
      <c r="XDO106" s="6"/>
      <c r="XDP106" s="6"/>
      <c r="XDQ106" s="6"/>
      <c r="XDR106" s="6"/>
      <c r="XDS106" s="6"/>
      <c r="XDT106" s="6"/>
      <c r="XDU106" s="6"/>
      <c r="XDV106" s="6"/>
      <c r="XDW106" s="6"/>
      <c r="XDX106" s="6"/>
      <c r="XDY106" s="6"/>
      <c r="XDZ106" s="6"/>
      <c r="XEA106" s="6"/>
      <c r="XEB106" s="6"/>
      <c r="XEC106" s="6"/>
      <c r="XED106" s="6"/>
      <c r="XEE106" s="6"/>
      <c r="XEF106" s="6"/>
      <c r="XEG106" s="6"/>
      <c r="XEH106" s="6"/>
      <c r="XEI106" s="6"/>
      <c r="XEJ106" s="6"/>
      <c r="XEK106" s="6"/>
      <c r="XEL106" s="6"/>
      <c r="XEM106" s="6"/>
      <c r="XEN106" s="6"/>
      <c r="XEO106" s="6"/>
      <c r="XEP106" s="6"/>
      <c r="XEQ106" s="6"/>
      <c r="XER106" s="6"/>
      <c r="XES106" s="6"/>
      <c r="XET106" s="6"/>
    </row>
    <row r="107" s="1" customFormat="1" customHeight="1" spans="1:16374">
      <c r="A107" s="11">
        <v>105</v>
      </c>
      <c r="B107" s="12" t="s">
        <v>191</v>
      </c>
      <c r="C107" s="12" t="s">
        <v>192</v>
      </c>
      <c r="D107" s="11" t="s">
        <v>193</v>
      </c>
      <c r="E107" s="11" t="s">
        <v>205</v>
      </c>
      <c r="F107" s="13">
        <v>54.9</v>
      </c>
      <c r="G107" s="21">
        <v>83.5</v>
      </c>
      <c r="H107" s="13">
        <f t="shared" si="3"/>
        <v>72.06</v>
      </c>
      <c r="I107" s="13"/>
      <c r="J107" s="13">
        <f t="shared" si="4"/>
        <v>72.06</v>
      </c>
      <c r="K107" s="19" t="s">
        <v>62</v>
      </c>
      <c r="L107" s="20">
        <v>0</v>
      </c>
      <c r="M107" s="20">
        <f t="shared" si="5"/>
        <v>43.236</v>
      </c>
      <c r="N107" s="12" t="s">
        <v>39</v>
      </c>
      <c r="XDK107" s="6"/>
      <c r="XDL107" s="6"/>
      <c r="XDM107" s="6"/>
      <c r="XDN107" s="6"/>
      <c r="XDO107" s="6"/>
      <c r="XDP107" s="6"/>
      <c r="XDQ107" s="6"/>
      <c r="XDR107" s="6"/>
      <c r="XDS107" s="6"/>
      <c r="XDT107" s="6"/>
      <c r="XDU107" s="6"/>
      <c r="XDV107" s="6"/>
      <c r="XDW107" s="6"/>
      <c r="XDX107" s="6"/>
      <c r="XDY107" s="6"/>
      <c r="XDZ107" s="6"/>
      <c r="XEA107" s="6"/>
      <c r="XEB107" s="6"/>
      <c r="XEC107" s="6"/>
      <c r="XED107" s="6"/>
      <c r="XEE107" s="6"/>
      <c r="XEF107" s="6"/>
      <c r="XEG107" s="6"/>
      <c r="XEH107" s="6"/>
      <c r="XEI107" s="6"/>
      <c r="XEJ107" s="6"/>
      <c r="XEK107" s="6"/>
      <c r="XEL107" s="6"/>
      <c r="XEM107" s="6"/>
      <c r="XEN107" s="6"/>
      <c r="XEO107" s="6"/>
      <c r="XEP107" s="6"/>
      <c r="XEQ107" s="6"/>
      <c r="XER107" s="6"/>
      <c r="XES107" s="6"/>
      <c r="XET107" s="6"/>
    </row>
    <row r="108" s="1" customFormat="1" customHeight="1" spans="1:16380">
      <c r="A108" s="11">
        <v>106</v>
      </c>
      <c r="B108" s="12" t="s">
        <v>191</v>
      </c>
      <c r="C108" s="12" t="s">
        <v>206</v>
      </c>
      <c r="D108" s="11" t="s">
        <v>207</v>
      </c>
      <c r="E108" s="11" t="s">
        <v>208</v>
      </c>
      <c r="F108" s="13">
        <v>66.7</v>
      </c>
      <c r="G108" s="21">
        <v>80</v>
      </c>
      <c r="H108" s="13">
        <f t="shared" si="3"/>
        <v>74.68</v>
      </c>
      <c r="I108" s="13"/>
      <c r="J108" s="13">
        <f t="shared" si="4"/>
        <v>74.68</v>
      </c>
      <c r="K108" s="19" t="s">
        <v>78</v>
      </c>
      <c r="L108" s="20">
        <v>79</v>
      </c>
      <c r="M108" s="20">
        <f t="shared" si="5"/>
        <v>76.408</v>
      </c>
      <c r="N108" s="11"/>
      <c r="XDK108" s="6"/>
      <c r="XDL108" s="6"/>
      <c r="XDM108" s="6"/>
      <c r="XDN108" s="6"/>
      <c r="XDO108" s="6"/>
      <c r="XDP108" s="6"/>
      <c r="XDQ108" s="6"/>
      <c r="XDR108" s="6"/>
      <c r="XDS108" s="6"/>
      <c r="XDT108" s="6"/>
      <c r="XDU108" s="6"/>
      <c r="XDV108" s="6"/>
      <c r="XDW108" s="6"/>
      <c r="XDX108" s="6"/>
      <c r="XDY108" s="6"/>
      <c r="XDZ108" s="6"/>
      <c r="XEA108" s="6"/>
      <c r="XEB108" s="6"/>
      <c r="XEC108" s="6"/>
      <c r="XED108" s="6"/>
      <c r="XEE108" s="6"/>
      <c r="XEF108" s="6"/>
      <c r="XEG108" s="6"/>
      <c r="XEH108" s="6"/>
      <c r="XEI108" s="6"/>
      <c r="XEJ108" s="6"/>
      <c r="XEK108" s="6"/>
      <c r="XEL108" s="6"/>
      <c r="XEM108" s="6"/>
      <c r="XEN108" s="6"/>
      <c r="XEO108" s="6"/>
      <c r="XEP108" s="6"/>
      <c r="XEQ108" s="6"/>
      <c r="XER108" s="6"/>
      <c r="XES108" s="6"/>
      <c r="XET108" s="6"/>
      <c r="XEU108" s="6"/>
      <c r="XEV108" s="6"/>
      <c r="XEW108" s="6"/>
      <c r="XEX108" s="6"/>
      <c r="XEY108" s="6"/>
      <c r="XEZ108" s="6"/>
    </row>
    <row r="109" s="1" customFormat="1" customHeight="1" spans="1:16380">
      <c r="A109" s="11">
        <v>107</v>
      </c>
      <c r="B109" s="12" t="s">
        <v>191</v>
      </c>
      <c r="C109" s="12" t="s">
        <v>206</v>
      </c>
      <c r="D109" s="11" t="s">
        <v>207</v>
      </c>
      <c r="E109" s="11" t="s">
        <v>209</v>
      </c>
      <c r="F109" s="13">
        <v>66.9</v>
      </c>
      <c r="G109" s="21">
        <v>79.5</v>
      </c>
      <c r="H109" s="13">
        <f t="shared" si="3"/>
        <v>74.46</v>
      </c>
      <c r="I109" s="13"/>
      <c r="J109" s="13">
        <f t="shared" si="4"/>
        <v>74.46</v>
      </c>
      <c r="K109" s="19" t="s">
        <v>23</v>
      </c>
      <c r="L109" s="20">
        <v>79</v>
      </c>
      <c r="M109" s="20">
        <f t="shared" si="5"/>
        <v>76.276</v>
      </c>
      <c r="N109" s="11"/>
      <c r="XDK109" s="6"/>
      <c r="XDL109" s="6"/>
      <c r="XDM109" s="6"/>
      <c r="XDN109" s="6"/>
      <c r="XDO109" s="6"/>
      <c r="XDP109" s="6"/>
      <c r="XDQ109" s="6"/>
      <c r="XDR109" s="6"/>
      <c r="XDS109" s="6"/>
      <c r="XDT109" s="6"/>
      <c r="XDU109" s="6"/>
      <c r="XDV109" s="6"/>
      <c r="XDW109" s="6"/>
      <c r="XDX109" s="6"/>
      <c r="XDY109" s="6"/>
      <c r="XDZ109" s="6"/>
      <c r="XEA109" s="6"/>
      <c r="XEB109" s="6"/>
      <c r="XEC109" s="6"/>
      <c r="XED109" s="6"/>
      <c r="XEE109" s="6"/>
      <c r="XEF109" s="6"/>
      <c r="XEG109" s="6"/>
      <c r="XEH109" s="6"/>
      <c r="XEI109" s="6"/>
      <c r="XEJ109" s="6"/>
      <c r="XEK109" s="6"/>
      <c r="XEL109" s="6"/>
      <c r="XEM109" s="6"/>
      <c r="XEN109" s="6"/>
      <c r="XEO109" s="6"/>
      <c r="XEP109" s="6"/>
      <c r="XEQ109" s="6"/>
      <c r="XER109" s="6"/>
      <c r="XES109" s="6"/>
      <c r="XET109" s="6"/>
      <c r="XEU109" s="6"/>
      <c r="XEV109" s="6"/>
      <c r="XEW109" s="6"/>
      <c r="XEX109" s="6"/>
      <c r="XEY109" s="6"/>
      <c r="XEZ109" s="6"/>
    </row>
    <row r="110" s="1" customFormat="1" customHeight="1" spans="1:16374">
      <c r="A110" s="11">
        <v>108</v>
      </c>
      <c r="B110" s="12" t="s">
        <v>191</v>
      </c>
      <c r="C110" s="12" t="s">
        <v>206</v>
      </c>
      <c r="D110" s="11" t="s">
        <v>207</v>
      </c>
      <c r="E110" s="11" t="s">
        <v>210</v>
      </c>
      <c r="F110" s="13">
        <v>64.2</v>
      </c>
      <c r="G110" s="21">
        <v>84.5</v>
      </c>
      <c r="H110" s="13">
        <f t="shared" si="3"/>
        <v>76.38</v>
      </c>
      <c r="I110" s="13"/>
      <c r="J110" s="13">
        <f t="shared" si="4"/>
        <v>76.38</v>
      </c>
      <c r="K110" s="19" t="s">
        <v>84</v>
      </c>
      <c r="L110" s="20">
        <v>76</v>
      </c>
      <c r="M110" s="20">
        <f t="shared" si="5"/>
        <v>76.228</v>
      </c>
      <c r="N110" s="11"/>
      <c r="XDK110" s="6"/>
      <c r="XDL110" s="6"/>
      <c r="XDM110" s="6"/>
      <c r="XDN110" s="6"/>
      <c r="XDO110" s="6"/>
      <c r="XDP110" s="6"/>
      <c r="XDQ110" s="6"/>
      <c r="XDR110" s="6"/>
      <c r="XDS110" s="6"/>
      <c r="XDT110" s="6"/>
      <c r="XDU110" s="6"/>
      <c r="XDV110" s="6"/>
      <c r="XDW110" s="6"/>
      <c r="XDX110" s="6"/>
      <c r="XDY110" s="6"/>
      <c r="XDZ110" s="6"/>
      <c r="XEA110" s="6"/>
      <c r="XEB110" s="6"/>
      <c r="XEC110" s="6"/>
      <c r="XED110" s="6"/>
      <c r="XEE110" s="6"/>
      <c r="XEF110" s="6"/>
      <c r="XEG110" s="6"/>
      <c r="XEH110" s="6"/>
      <c r="XEI110" s="6"/>
      <c r="XEJ110" s="6"/>
      <c r="XEK110" s="6"/>
      <c r="XEL110" s="6"/>
      <c r="XEM110" s="6"/>
      <c r="XEN110" s="6"/>
      <c r="XEO110" s="6"/>
      <c r="XEP110" s="6"/>
      <c r="XEQ110" s="6"/>
      <c r="XER110" s="6"/>
      <c r="XES110" s="6"/>
      <c r="XET110" s="6"/>
    </row>
    <row r="111" s="1" customFormat="1" customHeight="1" spans="1:16374">
      <c r="A111" s="11">
        <v>109</v>
      </c>
      <c r="B111" s="12" t="s">
        <v>191</v>
      </c>
      <c r="C111" s="12" t="s">
        <v>206</v>
      </c>
      <c r="D111" s="11" t="s">
        <v>207</v>
      </c>
      <c r="E111" s="11" t="s">
        <v>211</v>
      </c>
      <c r="F111" s="13">
        <v>57.1</v>
      </c>
      <c r="G111" s="21">
        <v>87</v>
      </c>
      <c r="H111" s="13">
        <f t="shared" si="3"/>
        <v>75.04</v>
      </c>
      <c r="I111" s="13"/>
      <c r="J111" s="13">
        <f t="shared" si="4"/>
        <v>75.04</v>
      </c>
      <c r="K111" s="19" t="s">
        <v>70</v>
      </c>
      <c r="L111" s="20">
        <v>75.6</v>
      </c>
      <c r="M111" s="20">
        <f t="shared" si="5"/>
        <v>75.264</v>
      </c>
      <c r="N111" s="11"/>
      <c r="XDK111" s="6"/>
      <c r="XDL111" s="6"/>
      <c r="XDM111" s="6"/>
      <c r="XDN111" s="6"/>
      <c r="XDO111" s="6"/>
      <c r="XDP111" s="6"/>
      <c r="XDQ111" s="6"/>
      <c r="XDR111" s="6"/>
      <c r="XDS111" s="6"/>
      <c r="XDT111" s="6"/>
      <c r="XDU111" s="6"/>
      <c r="XDV111" s="6"/>
      <c r="XDW111" s="6"/>
      <c r="XDX111" s="6"/>
      <c r="XDY111" s="6"/>
      <c r="XDZ111" s="6"/>
      <c r="XEA111" s="6"/>
      <c r="XEB111" s="6"/>
      <c r="XEC111" s="6"/>
      <c r="XED111" s="6"/>
      <c r="XEE111" s="6"/>
      <c r="XEF111" s="6"/>
      <c r="XEG111" s="6"/>
      <c r="XEH111" s="6"/>
      <c r="XEI111" s="6"/>
      <c r="XEJ111" s="6"/>
      <c r="XEK111" s="6"/>
      <c r="XEL111" s="6"/>
      <c r="XEM111" s="6"/>
      <c r="XEN111" s="6"/>
      <c r="XEO111" s="6"/>
      <c r="XEP111" s="6"/>
      <c r="XEQ111" s="6"/>
      <c r="XER111" s="6"/>
      <c r="XES111" s="6"/>
      <c r="XET111" s="6"/>
    </row>
    <row r="112" s="1" customFormat="1" customHeight="1" spans="1:16374">
      <c r="A112" s="11">
        <v>110</v>
      </c>
      <c r="B112" s="12" t="s">
        <v>191</v>
      </c>
      <c r="C112" s="12" t="s">
        <v>206</v>
      </c>
      <c r="D112" s="11" t="s">
        <v>207</v>
      </c>
      <c r="E112" s="11" t="s">
        <v>212</v>
      </c>
      <c r="F112" s="13">
        <v>63.3</v>
      </c>
      <c r="G112" s="21">
        <v>78</v>
      </c>
      <c r="H112" s="13">
        <f t="shared" si="3"/>
        <v>72.12</v>
      </c>
      <c r="I112" s="13"/>
      <c r="J112" s="13">
        <f t="shared" si="4"/>
        <v>72.12</v>
      </c>
      <c r="K112" s="19" t="s">
        <v>36</v>
      </c>
      <c r="L112" s="20">
        <v>75.2</v>
      </c>
      <c r="M112" s="20">
        <f t="shared" si="5"/>
        <v>73.352</v>
      </c>
      <c r="N112" s="11"/>
      <c r="XDK112" s="6"/>
      <c r="XDL112" s="6"/>
      <c r="XDM112" s="6"/>
      <c r="XDN112" s="6"/>
      <c r="XDO112" s="6"/>
      <c r="XDP112" s="6"/>
      <c r="XDQ112" s="6"/>
      <c r="XDR112" s="6"/>
      <c r="XDS112" s="6"/>
      <c r="XDT112" s="6"/>
      <c r="XDU112" s="6"/>
      <c r="XDV112" s="6"/>
      <c r="XDW112" s="6"/>
      <c r="XDX112" s="6"/>
      <c r="XDY112" s="6"/>
      <c r="XDZ112" s="6"/>
      <c r="XEA112" s="6"/>
      <c r="XEB112" s="6"/>
      <c r="XEC112" s="6"/>
      <c r="XED112" s="6"/>
      <c r="XEE112" s="6"/>
      <c r="XEF112" s="6"/>
      <c r="XEG112" s="6"/>
      <c r="XEH112" s="6"/>
      <c r="XEI112" s="6"/>
      <c r="XEJ112" s="6"/>
      <c r="XEK112" s="6"/>
      <c r="XEL112" s="6"/>
      <c r="XEM112" s="6"/>
      <c r="XEN112" s="6"/>
      <c r="XEO112" s="6"/>
      <c r="XEP112" s="6"/>
      <c r="XEQ112" s="6"/>
      <c r="XER112" s="6"/>
      <c r="XES112" s="6"/>
      <c r="XET112" s="6"/>
    </row>
    <row r="113" s="1" customFormat="1" customHeight="1" spans="1:16380">
      <c r="A113" s="11">
        <v>111</v>
      </c>
      <c r="B113" s="12" t="s">
        <v>213</v>
      </c>
      <c r="C113" s="12" t="s">
        <v>214</v>
      </c>
      <c r="D113" s="11" t="s">
        <v>215</v>
      </c>
      <c r="E113" s="11" t="s">
        <v>216</v>
      </c>
      <c r="F113" s="13">
        <v>64.5</v>
      </c>
      <c r="G113" s="21">
        <v>75.5</v>
      </c>
      <c r="H113" s="13">
        <f t="shared" si="3"/>
        <v>71.1</v>
      </c>
      <c r="I113" s="13"/>
      <c r="J113" s="13">
        <f t="shared" si="4"/>
        <v>71.1</v>
      </c>
      <c r="K113" s="19" t="s">
        <v>21</v>
      </c>
      <c r="L113" s="20">
        <v>81.4</v>
      </c>
      <c r="M113" s="20">
        <f t="shared" si="5"/>
        <v>75.22</v>
      </c>
      <c r="N113" s="11"/>
      <c r="XDK113" s="6"/>
      <c r="XDL113" s="6"/>
      <c r="XDM113" s="6"/>
      <c r="XDN113" s="6"/>
      <c r="XDO113" s="6"/>
      <c r="XDP113" s="6"/>
      <c r="XDQ113" s="6"/>
      <c r="XDR113" s="6"/>
      <c r="XDS113" s="6"/>
      <c r="XDT113" s="6"/>
      <c r="XDU113" s="6"/>
      <c r="XDV113" s="6"/>
      <c r="XDW113" s="6"/>
      <c r="XDX113" s="6"/>
      <c r="XDY113" s="6"/>
      <c r="XDZ113" s="6"/>
      <c r="XEA113" s="6"/>
      <c r="XEB113" s="6"/>
      <c r="XEC113" s="6"/>
      <c r="XED113" s="6"/>
      <c r="XEE113" s="6"/>
      <c r="XEF113" s="6"/>
      <c r="XEG113" s="6"/>
      <c r="XEH113" s="6"/>
      <c r="XEI113" s="6"/>
      <c r="XEJ113" s="6"/>
      <c r="XEK113" s="6"/>
      <c r="XEL113" s="6"/>
      <c r="XEM113" s="6"/>
      <c r="XEN113" s="6"/>
      <c r="XEO113" s="6"/>
      <c r="XEP113" s="6"/>
      <c r="XEQ113" s="6"/>
      <c r="XER113" s="6"/>
      <c r="XES113" s="6"/>
      <c r="XET113" s="6"/>
      <c r="XEU113" s="6"/>
      <c r="XEV113" s="6"/>
      <c r="XEW113" s="6"/>
      <c r="XEX113" s="6"/>
      <c r="XEY113" s="6"/>
      <c r="XEZ113" s="6"/>
    </row>
    <row r="114" s="1" customFormat="1" customHeight="1" spans="1:16374">
      <c r="A114" s="11">
        <v>112</v>
      </c>
      <c r="B114" s="12" t="s">
        <v>213</v>
      </c>
      <c r="C114" s="12" t="s">
        <v>214</v>
      </c>
      <c r="D114" s="11" t="s">
        <v>215</v>
      </c>
      <c r="E114" s="11" t="s">
        <v>217</v>
      </c>
      <c r="F114" s="13">
        <v>60.7</v>
      </c>
      <c r="G114" s="21">
        <v>66.5</v>
      </c>
      <c r="H114" s="13">
        <f t="shared" si="3"/>
        <v>64.18</v>
      </c>
      <c r="I114" s="13"/>
      <c r="J114" s="13">
        <f t="shared" si="4"/>
        <v>64.18</v>
      </c>
      <c r="K114" s="19" t="s">
        <v>53</v>
      </c>
      <c r="L114" s="20">
        <v>77</v>
      </c>
      <c r="M114" s="20">
        <f t="shared" si="5"/>
        <v>69.308</v>
      </c>
      <c r="N114" s="11"/>
      <c r="XDK114" s="6"/>
      <c r="XDL114" s="6"/>
      <c r="XDM114" s="6"/>
      <c r="XDN114" s="6"/>
      <c r="XDO114" s="6"/>
      <c r="XDP114" s="6"/>
      <c r="XDQ114" s="6"/>
      <c r="XDR114" s="6"/>
      <c r="XDS114" s="6"/>
      <c r="XDT114" s="6"/>
      <c r="XDU114" s="6"/>
      <c r="XDV114" s="6"/>
      <c r="XDW114" s="6"/>
      <c r="XDX114" s="6"/>
      <c r="XDY114" s="6"/>
      <c r="XDZ114" s="6"/>
      <c r="XEA114" s="6"/>
      <c r="XEB114" s="6"/>
      <c r="XEC114" s="6"/>
      <c r="XED114" s="6"/>
      <c r="XEE114" s="6"/>
      <c r="XEF114" s="6"/>
      <c r="XEG114" s="6"/>
      <c r="XEH114" s="6"/>
      <c r="XEI114" s="6"/>
      <c r="XEJ114" s="6"/>
      <c r="XEK114" s="6"/>
      <c r="XEL114" s="6"/>
      <c r="XEM114" s="6"/>
      <c r="XEN114" s="6"/>
      <c r="XEO114" s="6"/>
      <c r="XEP114" s="6"/>
      <c r="XEQ114" s="6"/>
      <c r="XER114" s="6"/>
      <c r="XES114" s="6"/>
      <c r="XET114" s="6"/>
    </row>
    <row r="115" s="1" customFormat="1" customHeight="1" spans="1:16380">
      <c r="A115" s="11">
        <v>113</v>
      </c>
      <c r="B115" s="12" t="s">
        <v>213</v>
      </c>
      <c r="C115" s="11" t="s">
        <v>218</v>
      </c>
      <c r="D115" s="11" t="s">
        <v>219</v>
      </c>
      <c r="E115" s="11" t="s">
        <v>220</v>
      </c>
      <c r="F115" s="13">
        <v>70.3</v>
      </c>
      <c r="G115" s="21">
        <v>71.5</v>
      </c>
      <c r="H115" s="13">
        <f t="shared" si="3"/>
        <v>71.02</v>
      </c>
      <c r="I115" s="13"/>
      <c r="J115" s="13">
        <f t="shared" si="4"/>
        <v>71.02</v>
      </c>
      <c r="K115" s="19" t="s">
        <v>44</v>
      </c>
      <c r="L115" s="20">
        <v>79.8</v>
      </c>
      <c r="M115" s="20">
        <f t="shared" si="5"/>
        <v>74.532</v>
      </c>
      <c r="N115" s="11"/>
      <c r="XDK115" s="6"/>
      <c r="XDL115" s="6"/>
      <c r="XDM115" s="6"/>
      <c r="XDN115" s="6"/>
      <c r="XDO115" s="6"/>
      <c r="XDP115" s="6"/>
      <c r="XDQ115" s="6"/>
      <c r="XDR115" s="6"/>
      <c r="XDS115" s="6"/>
      <c r="XDT115" s="6"/>
      <c r="XDU115" s="6"/>
      <c r="XDV115" s="6"/>
      <c r="XDW115" s="6"/>
      <c r="XDX115" s="6"/>
      <c r="XDY115" s="6"/>
      <c r="XDZ115" s="6"/>
      <c r="XEA115" s="6"/>
      <c r="XEB115" s="6"/>
      <c r="XEC115" s="6"/>
      <c r="XED115" s="6"/>
      <c r="XEE115" s="6"/>
      <c r="XEF115" s="6"/>
      <c r="XEG115" s="6"/>
      <c r="XEH115" s="6"/>
      <c r="XEI115" s="6"/>
      <c r="XEJ115" s="6"/>
      <c r="XEK115" s="6"/>
      <c r="XEL115" s="6"/>
      <c r="XEM115" s="6"/>
      <c r="XEN115" s="6"/>
      <c r="XEO115" s="6"/>
      <c r="XEP115" s="6"/>
      <c r="XEQ115" s="6"/>
      <c r="XER115" s="6"/>
      <c r="XES115" s="6"/>
      <c r="XET115" s="6"/>
      <c r="XEU115" s="6"/>
      <c r="XEV115" s="6"/>
      <c r="XEW115" s="6"/>
      <c r="XEX115" s="6"/>
      <c r="XEY115" s="6"/>
      <c r="XEZ115" s="6"/>
    </row>
    <row r="116" s="1" customFormat="1" customHeight="1" spans="1:16380">
      <c r="A116" s="11">
        <v>114</v>
      </c>
      <c r="B116" s="12" t="s">
        <v>213</v>
      </c>
      <c r="C116" s="11" t="s">
        <v>218</v>
      </c>
      <c r="D116" s="11" t="s">
        <v>219</v>
      </c>
      <c r="E116" s="11" t="s">
        <v>221</v>
      </c>
      <c r="F116" s="13">
        <v>70.1</v>
      </c>
      <c r="G116" s="21">
        <v>70.5</v>
      </c>
      <c r="H116" s="13">
        <f t="shared" si="3"/>
        <v>70.34</v>
      </c>
      <c r="I116" s="13"/>
      <c r="J116" s="13">
        <f t="shared" si="4"/>
        <v>70.34</v>
      </c>
      <c r="K116" s="19" t="s">
        <v>58</v>
      </c>
      <c r="L116" s="20">
        <v>75.4</v>
      </c>
      <c r="M116" s="20">
        <f t="shared" si="5"/>
        <v>72.364</v>
      </c>
      <c r="N116" s="11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</row>
    <row r="117" s="1" customFormat="1" customHeight="1" spans="1:16380">
      <c r="A117" s="11">
        <v>115</v>
      </c>
      <c r="B117" s="12" t="s">
        <v>213</v>
      </c>
      <c r="C117" s="11" t="s">
        <v>218</v>
      </c>
      <c r="D117" s="11" t="s">
        <v>219</v>
      </c>
      <c r="E117" s="11" t="s">
        <v>222</v>
      </c>
      <c r="F117" s="13">
        <v>67.1</v>
      </c>
      <c r="G117" s="21">
        <v>67.5</v>
      </c>
      <c r="H117" s="13">
        <f t="shared" si="3"/>
        <v>67.34</v>
      </c>
      <c r="I117" s="13"/>
      <c r="J117" s="13">
        <f t="shared" si="4"/>
        <v>67.34</v>
      </c>
      <c r="K117" s="19" t="s">
        <v>19</v>
      </c>
      <c r="L117" s="20">
        <v>77.4</v>
      </c>
      <c r="M117" s="20">
        <f t="shared" si="5"/>
        <v>71.364</v>
      </c>
      <c r="N117" s="11"/>
      <c r="XDK117" s="6"/>
      <c r="XDL117" s="6"/>
      <c r="XDM117" s="6"/>
      <c r="XDN117" s="6"/>
      <c r="XDO117" s="6"/>
      <c r="XDP117" s="6"/>
      <c r="XDQ117" s="6"/>
      <c r="XDR117" s="6"/>
      <c r="XDS117" s="6"/>
      <c r="XDT117" s="6"/>
      <c r="XDU117" s="6"/>
      <c r="XDV117" s="6"/>
      <c r="XDW117" s="6"/>
      <c r="XDX117" s="6"/>
      <c r="XDY117" s="6"/>
      <c r="XDZ117" s="6"/>
      <c r="XEA117" s="6"/>
      <c r="XEB117" s="6"/>
      <c r="XEC117" s="6"/>
      <c r="XED117" s="6"/>
      <c r="XEE117" s="6"/>
      <c r="XEF117" s="6"/>
      <c r="XEG117" s="6"/>
      <c r="XEH117" s="6"/>
      <c r="XEI117" s="6"/>
      <c r="XEJ117" s="6"/>
      <c r="XEK117" s="6"/>
      <c r="XEL117" s="6"/>
      <c r="XEM117" s="6"/>
      <c r="XEN117" s="6"/>
      <c r="XEO117" s="6"/>
      <c r="XEP117" s="6"/>
      <c r="XEQ117" s="6"/>
      <c r="XER117" s="6"/>
      <c r="XES117" s="6"/>
      <c r="XET117" s="6"/>
      <c r="XEU117" s="6"/>
      <c r="XEV117" s="6"/>
      <c r="XEW117" s="6"/>
      <c r="XEX117" s="6"/>
      <c r="XEY117" s="6"/>
      <c r="XEZ117" s="6"/>
    </row>
    <row r="118" s="1" customFormat="1" customHeight="1" spans="1:16380">
      <c r="A118" s="11">
        <v>116</v>
      </c>
      <c r="B118" s="12" t="s">
        <v>213</v>
      </c>
      <c r="C118" s="11" t="s">
        <v>218</v>
      </c>
      <c r="D118" s="11" t="s">
        <v>219</v>
      </c>
      <c r="E118" s="11" t="s">
        <v>223</v>
      </c>
      <c r="F118" s="13">
        <v>72.3</v>
      </c>
      <c r="G118" s="21">
        <v>62</v>
      </c>
      <c r="H118" s="13">
        <f t="shared" si="3"/>
        <v>66.12</v>
      </c>
      <c r="I118" s="13"/>
      <c r="J118" s="13">
        <f t="shared" si="4"/>
        <v>66.12</v>
      </c>
      <c r="K118" s="19" t="s">
        <v>38</v>
      </c>
      <c r="L118" s="20">
        <v>79</v>
      </c>
      <c r="M118" s="20">
        <f t="shared" si="5"/>
        <v>71.272</v>
      </c>
      <c r="N118" s="11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6"/>
      <c r="XDZ118" s="6"/>
      <c r="XEA118" s="6"/>
      <c r="XEB118" s="6"/>
      <c r="XEC118" s="6"/>
      <c r="XED118" s="6"/>
      <c r="XEE118" s="6"/>
      <c r="XEF118" s="6"/>
      <c r="XEG118" s="6"/>
      <c r="XEH118" s="6"/>
      <c r="XEI118" s="6"/>
      <c r="XEJ118" s="6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  <c r="XEY118" s="6"/>
      <c r="XEZ118" s="6"/>
    </row>
    <row r="119" s="1" customFormat="1" customHeight="1" spans="1:16374">
      <c r="A119" s="11">
        <v>117</v>
      </c>
      <c r="B119" s="12" t="s">
        <v>213</v>
      </c>
      <c r="C119" s="11" t="s">
        <v>218</v>
      </c>
      <c r="D119" s="11" t="s">
        <v>219</v>
      </c>
      <c r="E119" s="11" t="s">
        <v>224</v>
      </c>
      <c r="F119" s="13">
        <v>64.1</v>
      </c>
      <c r="G119" s="21">
        <v>63</v>
      </c>
      <c r="H119" s="13">
        <f t="shared" si="3"/>
        <v>63.44</v>
      </c>
      <c r="I119" s="13"/>
      <c r="J119" s="13">
        <f t="shared" si="4"/>
        <v>63.44</v>
      </c>
      <c r="K119" s="19" t="s">
        <v>26</v>
      </c>
      <c r="L119" s="20">
        <v>82.6</v>
      </c>
      <c r="M119" s="20">
        <f t="shared" si="5"/>
        <v>71.104</v>
      </c>
      <c r="N119" s="11"/>
      <c r="XDK119" s="6"/>
      <c r="XDL119" s="6"/>
      <c r="XDM119" s="6"/>
      <c r="XDN119" s="6"/>
      <c r="XDO119" s="6"/>
      <c r="XDP119" s="6"/>
      <c r="XDQ119" s="6"/>
      <c r="XDR119" s="6"/>
      <c r="XDS119" s="6"/>
      <c r="XDT119" s="6"/>
      <c r="XDU119" s="6"/>
      <c r="XDV119" s="6"/>
      <c r="XDW119" s="6"/>
      <c r="XDX119" s="6"/>
      <c r="XDY119" s="6"/>
      <c r="XDZ119" s="6"/>
      <c r="XEA119" s="6"/>
      <c r="XEB119" s="6"/>
      <c r="XEC119" s="6"/>
      <c r="XED119" s="6"/>
      <c r="XEE119" s="6"/>
      <c r="XEF119" s="6"/>
      <c r="XEG119" s="6"/>
      <c r="XEH119" s="6"/>
      <c r="XEI119" s="6"/>
      <c r="XEJ119" s="6"/>
      <c r="XEK119" s="6"/>
      <c r="XEL119" s="6"/>
      <c r="XEM119" s="6"/>
      <c r="XEN119" s="6"/>
      <c r="XEO119" s="6"/>
      <c r="XEP119" s="6"/>
      <c r="XEQ119" s="6"/>
      <c r="XER119" s="6"/>
      <c r="XES119" s="6"/>
      <c r="XET119" s="6"/>
    </row>
    <row r="120" s="1" customFormat="1" customHeight="1" spans="1:16374">
      <c r="A120" s="11">
        <v>118</v>
      </c>
      <c r="B120" s="12" t="s">
        <v>213</v>
      </c>
      <c r="C120" s="11" t="s">
        <v>218</v>
      </c>
      <c r="D120" s="11" t="s">
        <v>219</v>
      </c>
      <c r="E120" s="11" t="s">
        <v>225</v>
      </c>
      <c r="F120" s="13">
        <v>62.3</v>
      </c>
      <c r="G120" s="21">
        <v>62</v>
      </c>
      <c r="H120" s="13">
        <f t="shared" si="3"/>
        <v>62.12</v>
      </c>
      <c r="I120" s="13"/>
      <c r="J120" s="13">
        <f t="shared" si="4"/>
        <v>62.12</v>
      </c>
      <c r="K120" s="19" t="s">
        <v>34</v>
      </c>
      <c r="L120" s="20">
        <v>78.2</v>
      </c>
      <c r="M120" s="20">
        <f t="shared" si="5"/>
        <v>68.552</v>
      </c>
      <c r="N120" s="11"/>
      <c r="XDK120" s="6"/>
      <c r="XDL120" s="6"/>
      <c r="XDM120" s="6"/>
      <c r="XDN120" s="6"/>
      <c r="XDO120" s="6"/>
      <c r="XDP120" s="6"/>
      <c r="XDQ120" s="6"/>
      <c r="XDR120" s="6"/>
      <c r="XDS120" s="6"/>
      <c r="XDT120" s="6"/>
      <c r="XDU120" s="6"/>
      <c r="XDV120" s="6"/>
      <c r="XDW120" s="6"/>
      <c r="XDX120" s="6"/>
      <c r="XDY120" s="6"/>
      <c r="XDZ120" s="6"/>
      <c r="XEA120" s="6"/>
      <c r="XEB120" s="6"/>
      <c r="XEC120" s="6"/>
      <c r="XED120" s="6"/>
      <c r="XEE120" s="6"/>
      <c r="XEF120" s="6"/>
      <c r="XEG120" s="6"/>
      <c r="XEH120" s="6"/>
      <c r="XEI120" s="6"/>
      <c r="XEJ120" s="6"/>
      <c r="XEK120" s="6"/>
      <c r="XEL120" s="6"/>
      <c r="XEM120" s="6"/>
      <c r="XEN120" s="6"/>
      <c r="XEO120" s="6"/>
      <c r="XEP120" s="6"/>
      <c r="XEQ120" s="6"/>
      <c r="XER120" s="6"/>
      <c r="XES120" s="6"/>
      <c r="XET120" s="6"/>
    </row>
    <row r="121" s="1" customFormat="1" customHeight="1" spans="1:16374">
      <c r="A121" s="11">
        <v>119</v>
      </c>
      <c r="B121" s="12" t="s">
        <v>213</v>
      </c>
      <c r="C121" s="11" t="s">
        <v>218</v>
      </c>
      <c r="D121" s="11" t="s">
        <v>219</v>
      </c>
      <c r="E121" s="11" t="s">
        <v>226</v>
      </c>
      <c r="F121" s="13">
        <v>60.3</v>
      </c>
      <c r="G121" s="21">
        <v>62.5</v>
      </c>
      <c r="H121" s="13">
        <f t="shared" si="3"/>
        <v>61.62</v>
      </c>
      <c r="I121" s="13"/>
      <c r="J121" s="13">
        <f t="shared" si="4"/>
        <v>61.62</v>
      </c>
      <c r="K121" s="19" t="s">
        <v>46</v>
      </c>
      <c r="L121" s="20">
        <v>72</v>
      </c>
      <c r="M121" s="20">
        <f t="shared" si="5"/>
        <v>65.772</v>
      </c>
      <c r="N121" s="11"/>
      <c r="XDK121" s="6"/>
      <c r="XDL121" s="6"/>
      <c r="XDM121" s="6"/>
      <c r="XDN121" s="6"/>
      <c r="XDO121" s="6"/>
      <c r="XDP121" s="6"/>
      <c r="XDQ121" s="6"/>
      <c r="XDR121" s="6"/>
      <c r="XDS121" s="6"/>
      <c r="XDT121" s="6"/>
      <c r="XDU121" s="6"/>
      <c r="XDV121" s="6"/>
      <c r="XDW121" s="6"/>
      <c r="XDX121" s="6"/>
      <c r="XDY121" s="6"/>
      <c r="XDZ121" s="6"/>
      <c r="XEA121" s="6"/>
      <c r="XEB121" s="6"/>
      <c r="XEC121" s="6"/>
      <c r="XED121" s="6"/>
      <c r="XEE121" s="6"/>
      <c r="XEF121" s="6"/>
      <c r="XEG121" s="6"/>
      <c r="XEH121" s="6"/>
      <c r="XEI121" s="6"/>
      <c r="XEJ121" s="6"/>
      <c r="XEK121" s="6"/>
      <c r="XEL121" s="6"/>
      <c r="XEM121" s="6"/>
      <c r="XEN121" s="6"/>
      <c r="XEO121" s="6"/>
      <c r="XEP121" s="6"/>
      <c r="XEQ121" s="6"/>
      <c r="XER121" s="6"/>
      <c r="XES121" s="6"/>
      <c r="XET121" s="6"/>
    </row>
    <row r="122" s="1" customFormat="1" customHeight="1" spans="1:16374">
      <c r="A122" s="11">
        <v>120</v>
      </c>
      <c r="B122" s="12" t="s">
        <v>213</v>
      </c>
      <c r="C122" s="11" t="s">
        <v>218</v>
      </c>
      <c r="D122" s="11" t="s">
        <v>219</v>
      </c>
      <c r="E122" s="11" t="s">
        <v>227</v>
      </c>
      <c r="F122" s="13">
        <v>59</v>
      </c>
      <c r="G122" s="21">
        <v>55</v>
      </c>
      <c r="H122" s="13">
        <f t="shared" si="3"/>
        <v>56.6</v>
      </c>
      <c r="I122" s="13"/>
      <c r="J122" s="13">
        <f t="shared" si="4"/>
        <v>56.6</v>
      </c>
      <c r="K122" s="19" t="s">
        <v>60</v>
      </c>
      <c r="L122" s="20">
        <v>0</v>
      </c>
      <c r="M122" s="20">
        <f t="shared" si="5"/>
        <v>33.96</v>
      </c>
      <c r="N122" s="12" t="s">
        <v>39</v>
      </c>
      <c r="XDK122" s="6"/>
      <c r="XDL122" s="6"/>
      <c r="XDM122" s="6"/>
      <c r="XDN122" s="6"/>
      <c r="XDO122" s="6"/>
      <c r="XDP122" s="6"/>
      <c r="XDQ122" s="6"/>
      <c r="XDR122" s="6"/>
      <c r="XDS122" s="6"/>
      <c r="XDT122" s="6"/>
      <c r="XDU122" s="6"/>
      <c r="XDV122" s="6"/>
      <c r="XDW122" s="6"/>
      <c r="XDX122" s="6"/>
      <c r="XDY122" s="6"/>
      <c r="XDZ122" s="6"/>
      <c r="XEA122" s="6"/>
      <c r="XEB122" s="6"/>
      <c r="XEC122" s="6"/>
      <c r="XED122" s="6"/>
      <c r="XEE122" s="6"/>
      <c r="XEF122" s="6"/>
      <c r="XEG122" s="6"/>
      <c r="XEH122" s="6"/>
      <c r="XEI122" s="6"/>
      <c r="XEJ122" s="6"/>
      <c r="XEK122" s="6"/>
      <c r="XEL122" s="6"/>
      <c r="XEM122" s="6"/>
      <c r="XEN122" s="6"/>
      <c r="XEO122" s="6"/>
      <c r="XEP122" s="6"/>
      <c r="XEQ122" s="6"/>
      <c r="XER122" s="6"/>
      <c r="XES122" s="6"/>
      <c r="XET122" s="6"/>
    </row>
    <row r="123" s="1" customFormat="1" customHeight="1" spans="1:16380">
      <c r="A123" s="11">
        <v>121</v>
      </c>
      <c r="B123" s="12" t="s">
        <v>213</v>
      </c>
      <c r="C123" s="12" t="s">
        <v>228</v>
      </c>
      <c r="D123" s="11" t="s">
        <v>229</v>
      </c>
      <c r="E123" s="11" t="s">
        <v>230</v>
      </c>
      <c r="F123" s="13">
        <v>77.6</v>
      </c>
      <c r="G123" s="21">
        <v>72.5</v>
      </c>
      <c r="H123" s="13">
        <f t="shared" si="3"/>
        <v>74.54</v>
      </c>
      <c r="I123" s="13"/>
      <c r="J123" s="13">
        <f t="shared" si="4"/>
        <v>74.54</v>
      </c>
      <c r="K123" s="19" t="s">
        <v>36</v>
      </c>
      <c r="L123" s="20">
        <v>80.4</v>
      </c>
      <c r="M123" s="20">
        <f t="shared" si="5"/>
        <v>76.884</v>
      </c>
      <c r="N123" s="11"/>
      <c r="XDK123" s="6"/>
      <c r="XDL123" s="6"/>
      <c r="XDM123" s="6"/>
      <c r="XDN123" s="6"/>
      <c r="XDO123" s="6"/>
      <c r="XDP123" s="6"/>
      <c r="XDQ123" s="6"/>
      <c r="XDR123" s="6"/>
      <c r="XDS123" s="6"/>
      <c r="XDT123" s="6"/>
      <c r="XDU123" s="6"/>
      <c r="XDV123" s="6"/>
      <c r="XDW123" s="6"/>
      <c r="XDX123" s="6"/>
      <c r="XDY123" s="6"/>
      <c r="XDZ123" s="6"/>
      <c r="XEA123" s="6"/>
      <c r="XEB123" s="6"/>
      <c r="XEC123" s="6"/>
      <c r="XED123" s="6"/>
      <c r="XEE123" s="6"/>
      <c r="XEF123" s="6"/>
      <c r="XEG123" s="6"/>
      <c r="XEH123" s="6"/>
      <c r="XEI123" s="6"/>
      <c r="XEJ123" s="6"/>
      <c r="XEK123" s="6"/>
      <c r="XEL123" s="6"/>
      <c r="XEM123" s="6"/>
      <c r="XEN123" s="6"/>
      <c r="XEO123" s="6"/>
      <c r="XEP123" s="6"/>
      <c r="XEQ123" s="6"/>
      <c r="XER123" s="6"/>
      <c r="XES123" s="6"/>
      <c r="XET123" s="6"/>
      <c r="XEU123" s="6"/>
      <c r="XEV123" s="6"/>
      <c r="XEW123" s="6"/>
      <c r="XEX123" s="6"/>
      <c r="XEY123" s="6"/>
      <c r="XEZ123" s="6"/>
    </row>
    <row r="124" s="1" customFormat="1" customHeight="1" spans="1:16380">
      <c r="A124" s="11">
        <v>122</v>
      </c>
      <c r="B124" s="12" t="s">
        <v>213</v>
      </c>
      <c r="C124" s="12" t="s">
        <v>228</v>
      </c>
      <c r="D124" s="11" t="s">
        <v>229</v>
      </c>
      <c r="E124" s="11" t="s">
        <v>231</v>
      </c>
      <c r="F124" s="13">
        <v>77.1</v>
      </c>
      <c r="G124" s="21">
        <v>76</v>
      </c>
      <c r="H124" s="13">
        <f t="shared" ref="H124:H187" si="6">F124*0.4+G124*0.6</f>
        <v>76.44</v>
      </c>
      <c r="I124" s="13"/>
      <c r="J124" s="13">
        <f t="shared" ref="J124:J187" si="7">H124+I124</f>
        <v>76.44</v>
      </c>
      <c r="K124" s="19" t="s">
        <v>68</v>
      </c>
      <c r="L124" s="20">
        <v>77.4</v>
      </c>
      <c r="M124" s="20">
        <f t="shared" si="5"/>
        <v>76.824</v>
      </c>
      <c r="N124" s="11"/>
      <c r="XDK124" s="6"/>
      <c r="XDL124" s="6"/>
      <c r="XDM124" s="6"/>
      <c r="XDN124" s="6"/>
      <c r="XDO124" s="6"/>
      <c r="XDP124" s="6"/>
      <c r="XDQ124" s="6"/>
      <c r="XDR124" s="6"/>
      <c r="XDS124" s="6"/>
      <c r="XDT124" s="6"/>
      <c r="XDU124" s="6"/>
      <c r="XDV124" s="6"/>
      <c r="XDW124" s="6"/>
      <c r="XDX124" s="6"/>
      <c r="XDY124" s="6"/>
      <c r="XDZ124" s="6"/>
      <c r="XEA124" s="6"/>
      <c r="XEB124" s="6"/>
      <c r="XEC124" s="6"/>
      <c r="XED124" s="6"/>
      <c r="XEE124" s="6"/>
      <c r="XEF124" s="6"/>
      <c r="XEG124" s="6"/>
      <c r="XEH124" s="6"/>
      <c r="XEI124" s="6"/>
      <c r="XEJ124" s="6"/>
      <c r="XEK124" s="6"/>
      <c r="XEL124" s="6"/>
      <c r="XEM124" s="6"/>
      <c r="XEN124" s="6"/>
      <c r="XEO124" s="6"/>
      <c r="XEP124" s="6"/>
      <c r="XEQ124" s="6"/>
      <c r="XER124" s="6"/>
      <c r="XES124" s="6"/>
      <c r="XET124" s="6"/>
      <c r="XEU124" s="6"/>
      <c r="XEV124" s="6"/>
      <c r="XEW124" s="6"/>
      <c r="XEX124" s="6"/>
      <c r="XEY124" s="6"/>
      <c r="XEZ124" s="6"/>
    </row>
    <row r="125" s="1" customFormat="1" customHeight="1" spans="1:16380">
      <c r="A125" s="11">
        <v>123</v>
      </c>
      <c r="B125" s="12" t="s">
        <v>213</v>
      </c>
      <c r="C125" s="12" t="s">
        <v>228</v>
      </c>
      <c r="D125" s="11" t="s">
        <v>229</v>
      </c>
      <c r="E125" s="11" t="s">
        <v>232</v>
      </c>
      <c r="F125" s="13">
        <v>77.9</v>
      </c>
      <c r="G125" s="21">
        <v>68.5</v>
      </c>
      <c r="H125" s="13">
        <f t="shared" si="6"/>
        <v>72.26</v>
      </c>
      <c r="I125" s="13"/>
      <c r="J125" s="13">
        <f t="shared" si="7"/>
        <v>72.26</v>
      </c>
      <c r="K125" s="19" t="s">
        <v>23</v>
      </c>
      <c r="L125" s="20">
        <v>81</v>
      </c>
      <c r="M125" s="20">
        <f t="shared" si="5"/>
        <v>75.756</v>
      </c>
      <c r="N125" s="11"/>
      <c r="XDK125" s="6"/>
      <c r="XDL125" s="6"/>
      <c r="XDM125" s="6"/>
      <c r="XDN125" s="6"/>
      <c r="XDO125" s="6"/>
      <c r="XDP125" s="6"/>
      <c r="XDQ125" s="6"/>
      <c r="XDR125" s="6"/>
      <c r="XDS125" s="6"/>
      <c r="XDT125" s="6"/>
      <c r="XDU125" s="6"/>
      <c r="XDV125" s="6"/>
      <c r="XDW125" s="6"/>
      <c r="XDX125" s="6"/>
      <c r="XDY125" s="6"/>
      <c r="XDZ125" s="6"/>
      <c r="XEA125" s="6"/>
      <c r="XEB125" s="6"/>
      <c r="XEC125" s="6"/>
      <c r="XED125" s="6"/>
      <c r="XEE125" s="6"/>
      <c r="XEF125" s="6"/>
      <c r="XEG125" s="6"/>
      <c r="XEH125" s="6"/>
      <c r="XEI125" s="6"/>
      <c r="XEJ125" s="6"/>
      <c r="XEK125" s="6"/>
      <c r="XEL125" s="6"/>
      <c r="XEM125" s="6"/>
      <c r="XEN125" s="6"/>
      <c r="XEO125" s="6"/>
      <c r="XEP125" s="6"/>
      <c r="XEQ125" s="6"/>
      <c r="XER125" s="6"/>
      <c r="XES125" s="6"/>
      <c r="XET125" s="6"/>
      <c r="XEU125" s="6"/>
      <c r="XEV125" s="6"/>
      <c r="XEW125" s="6"/>
      <c r="XEX125" s="6"/>
      <c r="XEY125" s="6"/>
      <c r="XEZ125" s="6"/>
    </row>
    <row r="126" s="1" customFormat="1" customHeight="1" spans="1:16380">
      <c r="A126" s="11">
        <v>124</v>
      </c>
      <c r="B126" s="12" t="s">
        <v>213</v>
      </c>
      <c r="C126" s="12" t="s">
        <v>228</v>
      </c>
      <c r="D126" s="11" t="s">
        <v>229</v>
      </c>
      <c r="E126" s="11" t="s">
        <v>233</v>
      </c>
      <c r="F126" s="13">
        <v>75.6</v>
      </c>
      <c r="G126" s="21">
        <v>72</v>
      </c>
      <c r="H126" s="13">
        <f t="shared" si="6"/>
        <v>73.44</v>
      </c>
      <c r="I126" s="13"/>
      <c r="J126" s="13">
        <f t="shared" si="7"/>
        <v>73.44</v>
      </c>
      <c r="K126" s="19" t="s">
        <v>19</v>
      </c>
      <c r="L126" s="20">
        <v>79.2</v>
      </c>
      <c r="M126" s="20">
        <f t="shared" si="5"/>
        <v>75.744</v>
      </c>
      <c r="N126" s="11"/>
      <c r="XDK126" s="6"/>
      <c r="XDL126" s="6"/>
      <c r="XDM126" s="6"/>
      <c r="XDN126" s="6"/>
      <c r="XDO126" s="6"/>
      <c r="XDP126" s="6"/>
      <c r="XDQ126" s="6"/>
      <c r="XDR126" s="6"/>
      <c r="XDS126" s="6"/>
      <c r="XDT126" s="6"/>
      <c r="XDU126" s="6"/>
      <c r="XDV126" s="6"/>
      <c r="XDW126" s="6"/>
      <c r="XDX126" s="6"/>
      <c r="XDY126" s="6"/>
      <c r="XDZ126" s="6"/>
      <c r="XEA126" s="6"/>
      <c r="XEB126" s="6"/>
      <c r="XEC126" s="6"/>
      <c r="XED126" s="6"/>
      <c r="XEE126" s="6"/>
      <c r="XEF126" s="6"/>
      <c r="XEG126" s="6"/>
      <c r="XEH126" s="6"/>
      <c r="XEI126" s="6"/>
      <c r="XEJ126" s="6"/>
      <c r="XEK126" s="6"/>
      <c r="XEL126" s="6"/>
      <c r="XEM126" s="6"/>
      <c r="XEN126" s="6"/>
      <c r="XEO126" s="6"/>
      <c r="XEP126" s="6"/>
      <c r="XEQ126" s="6"/>
      <c r="XER126" s="6"/>
      <c r="XES126" s="6"/>
      <c r="XET126" s="6"/>
      <c r="XEU126" s="6"/>
      <c r="XEV126" s="6"/>
      <c r="XEW126" s="6"/>
      <c r="XEX126" s="6"/>
      <c r="XEY126" s="6"/>
      <c r="XEZ126" s="6"/>
    </row>
    <row r="127" s="1" customFormat="1" customHeight="1" spans="1:16380">
      <c r="A127" s="11">
        <v>125</v>
      </c>
      <c r="B127" s="12" t="s">
        <v>213</v>
      </c>
      <c r="C127" s="12" t="s">
        <v>228</v>
      </c>
      <c r="D127" s="11" t="s">
        <v>229</v>
      </c>
      <c r="E127" s="11" t="s">
        <v>234</v>
      </c>
      <c r="F127" s="13">
        <v>69.3</v>
      </c>
      <c r="G127" s="21">
        <v>72.5</v>
      </c>
      <c r="H127" s="13">
        <f t="shared" si="6"/>
        <v>71.22</v>
      </c>
      <c r="I127" s="13"/>
      <c r="J127" s="13">
        <f t="shared" si="7"/>
        <v>71.22</v>
      </c>
      <c r="K127" s="19" t="s">
        <v>30</v>
      </c>
      <c r="L127" s="20">
        <v>81.8</v>
      </c>
      <c r="M127" s="20">
        <f t="shared" si="5"/>
        <v>75.452</v>
      </c>
      <c r="N127" s="11"/>
      <c r="XDK127" s="6"/>
      <c r="XDL127" s="6"/>
      <c r="XDM127" s="6"/>
      <c r="XDN127" s="6"/>
      <c r="XDO127" s="6"/>
      <c r="XDP127" s="6"/>
      <c r="XDQ127" s="6"/>
      <c r="XDR127" s="6"/>
      <c r="XDS127" s="6"/>
      <c r="XDT127" s="6"/>
      <c r="XDU127" s="6"/>
      <c r="XDV127" s="6"/>
      <c r="XDW127" s="6"/>
      <c r="XDX127" s="6"/>
      <c r="XDY127" s="6"/>
      <c r="XDZ127" s="6"/>
      <c r="XEA127" s="6"/>
      <c r="XEB127" s="6"/>
      <c r="XEC127" s="6"/>
      <c r="XED127" s="6"/>
      <c r="XEE127" s="6"/>
      <c r="XEF127" s="6"/>
      <c r="XEG127" s="6"/>
      <c r="XEH127" s="6"/>
      <c r="XEI127" s="6"/>
      <c r="XEJ127" s="6"/>
      <c r="XEK127" s="6"/>
      <c r="XEL127" s="6"/>
      <c r="XEM127" s="6"/>
      <c r="XEN127" s="6"/>
      <c r="XEO127" s="6"/>
      <c r="XEP127" s="6"/>
      <c r="XEQ127" s="6"/>
      <c r="XER127" s="6"/>
      <c r="XES127" s="6"/>
      <c r="XET127" s="6"/>
      <c r="XEU127" s="6"/>
      <c r="XEV127" s="6"/>
      <c r="XEW127" s="6"/>
      <c r="XEX127" s="6"/>
      <c r="XEY127" s="6"/>
      <c r="XEZ127" s="6"/>
    </row>
    <row r="128" s="1" customFormat="1" customHeight="1" spans="1:16380">
      <c r="A128" s="11">
        <v>126</v>
      </c>
      <c r="B128" s="12" t="s">
        <v>213</v>
      </c>
      <c r="C128" s="12" t="s">
        <v>228</v>
      </c>
      <c r="D128" s="11" t="s">
        <v>229</v>
      </c>
      <c r="E128" s="11" t="s">
        <v>235</v>
      </c>
      <c r="F128" s="13">
        <v>79.6</v>
      </c>
      <c r="G128" s="21">
        <v>71.5</v>
      </c>
      <c r="H128" s="13">
        <f t="shared" si="6"/>
        <v>74.74</v>
      </c>
      <c r="I128" s="13"/>
      <c r="J128" s="13">
        <f t="shared" si="7"/>
        <v>74.74</v>
      </c>
      <c r="K128" s="19" t="s">
        <v>143</v>
      </c>
      <c r="L128" s="20">
        <v>76.2</v>
      </c>
      <c r="M128" s="20">
        <f t="shared" si="5"/>
        <v>75.324</v>
      </c>
      <c r="N128" s="11"/>
      <c r="XDK128" s="6"/>
      <c r="XDL128" s="6"/>
      <c r="XDM128" s="6"/>
      <c r="XDN128" s="6"/>
      <c r="XDO128" s="6"/>
      <c r="XDP128" s="6"/>
      <c r="XDQ128" s="6"/>
      <c r="XDR128" s="6"/>
      <c r="XDS128" s="6"/>
      <c r="XDT128" s="6"/>
      <c r="XDU128" s="6"/>
      <c r="XDV128" s="6"/>
      <c r="XDW128" s="6"/>
      <c r="XDX128" s="6"/>
      <c r="XDY128" s="6"/>
      <c r="XDZ128" s="6"/>
      <c r="XEA128" s="6"/>
      <c r="XEB128" s="6"/>
      <c r="XEC128" s="6"/>
      <c r="XED128" s="6"/>
      <c r="XEE128" s="6"/>
      <c r="XEF128" s="6"/>
      <c r="XEG128" s="6"/>
      <c r="XEH128" s="6"/>
      <c r="XEI128" s="6"/>
      <c r="XEJ128" s="6"/>
      <c r="XEK128" s="6"/>
      <c r="XEL128" s="6"/>
      <c r="XEM128" s="6"/>
      <c r="XEN128" s="6"/>
      <c r="XEO128" s="6"/>
      <c r="XEP128" s="6"/>
      <c r="XEQ128" s="6"/>
      <c r="XER128" s="6"/>
      <c r="XES128" s="6"/>
      <c r="XET128" s="6"/>
      <c r="XEU128" s="6"/>
      <c r="XEV128" s="6"/>
      <c r="XEW128" s="6"/>
      <c r="XEX128" s="6"/>
      <c r="XEY128" s="6"/>
      <c r="XEZ128" s="6"/>
    </row>
    <row r="129" s="1" customFormat="1" customHeight="1" spans="1:16380">
      <c r="A129" s="11">
        <v>127</v>
      </c>
      <c r="B129" s="12" t="s">
        <v>213</v>
      </c>
      <c r="C129" s="12" t="s">
        <v>228</v>
      </c>
      <c r="D129" s="11" t="s">
        <v>229</v>
      </c>
      <c r="E129" s="11" t="s">
        <v>236</v>
      </c>
      <c r="F129" s="13">
        <v>75.6</v>
      </c>
      <c r="G129" s="21">
        <v>70</v>
      </c>
      <c r="H129" s="13">
        <f t="shared" si="6"/>
        <v>72.24</v>
      </c>
      <c r="I129" s="13"/>
      <c r="J129" s="13">
        <f t="shared" si="7"/>
        <v>72.24</v>
      </c>
      <c r="K129" s="19" t="s">
        <v>78</v>
      </c>
      <c r="L129" s="20">
        <v>79.2</v>
      </c>
      <c r="M129" s="20">
        <f t="shared" si="5"/>
        <v>75.024</v>
      </c>
      <c r="N129" s="11"/>
      <c r="XDK129" s="6"/>
      <c r="XDL129" s="6"/>
      <c r="XDM129" s="6"/>
      <c r="XDN129" s="6"/>
      <c r="XDO129" s="6"/>
      <c r="XDP129" s="6"/>
      <c r="XDQ129" s="6"/>
      <c r="XDR129" s="6"/>
      <c r="XDS129" s="6"/>
      <c r="XDT129" s="6"/>
      <c r="XDU129" s="6"/>
      <c r="XDV129" s="6"/>
      <c r="XDW129" s="6"/>
      <c r="XDX129" s="6"/>
      <c r="XDY129" s="6"/>
      <c r="XDZ129" s="6"/>
      <c r="XEA129" s="6"/>
      <c r="XEB129" s="6"/>
      <c r="XEC129" s="6"/>
      <c r="XED129" s="6"/>
      <c r="XEE129" s="6"/>
      <c r="XEF129" s="6"/>
      <c r="XEG129" s="6"/>
      <c r="XEH129" s="6"/>
      <c r="XEI129" s="6"/>
      <c r="XEJ129" s="6"/>
      <c r="XEK129" s="6"/>
      <c r="XEL129" s="6"/>
      <c r="XEM129" s="6"/>
      <c r="XEN129" s="6"/>
      <c r="XEO129" s="6"/>
      <c r="XEP129" s="6"/>
      <c r="XEQ129" s="6"/>
      <c r="XER129" s="6"/>
      <c r="XES129" s="6"/>
      <c r="XET129" s="6"/>
      <c r="XEU129" s="6"/>
      <c r="XEV129" s="6"/>
      <c r="XEW129" s="6"/>
      <c r="XEX129" s="6"/>
      <c r="XEY129" s="6"/>
      <c r="XEZ129" s="6"/>
    </row>
    <row r="130" s="1" customFormat="1" customHeight="1" spans="1:16380">
      <c r="A130" s="11">
        <v>128</v>
      </c>
      <c r="B130" s="12" t="s">
        <v>213</v>
      </c>
      <c r="C130" s="12" t="s">
        <v>228</v>
      </c>
      <c r="D130" s="11" t="s">
        <v>229</v>
      </c>
      <c r="E130" s="11" t="s">
        <v>237</v>
      </c>
      <c r="F130" s="13">
        <v>80.5</v>
      </c>
      <c r="G130" s="21">
        <v>66</v>
      </c>
      <c r="H130" s="13">
        <f t="shared" si="6"/>
        <v>71.8</v>
      </c>
      <c r="I130" s="13"/>
      <c r="J130" s="13">
        <f t="shared" si="7"/>
        <v>71.8</v>
      </c>
      <c r="K130" s="19" t="s">
        <v>51</v>
      </c>
      <c r="L130" s="20">
        <v>79.4</v>
      </c>
      <c r="M130" s="20">
        <f t="shared" si="5"/>
        <v>74.84</v>
      </c>
      <c r="N130" s="11"/>
      <c r="XDK130" s="6"/>
      <c r="XDL130" s="6"/>
      <c r="XDM130" s="6"/>
      <c r="XDN130" s="6"/>
      <c r="XDO130" s="6"/>
      <c r="XDP130" s="6"/>
      <c r="XDQ130" s="6"/>
      <c r="XDR130" s="6"/>
      <c r="XDS130" s="6"/>
      <c r="XDT130" s="6"/>
      <c r="XDU130" s="6"/>
      <c r="XDV130" s="6"/>
      <c r="XDW130" s="6"/>
      <c r="XDX130" s="6"/>
      <c r="XDY130" s="6"/>
      <c r="XDZ130" s="6"/>
      <c r="XEA130" s="6"/>
      <c r="XEB130" s="6"/>
      <c r="XEC130" s="6"/>
      <c r="XED130" s="6"/>
      <c r="XEE130" s="6"/>
      <c r="XEF130" s="6"/>
      <c r="XEG130" s="6"/>
      <c r="XEH130" s="6"/>
      <c r="XEI130" s="6"/>
      <c r="XEJ130" s="6"/>
      <c r="XEK130" s="6"/>
      <c r="XEL130" s="6"/>
      <c r="XEM130" s="6"/>
      <c r="XEN130" s="6"/>
      <c r="XEO130" s="6"/>
      <c r="XEP130" s="6"/>
      <c r="XEQ130" s="6"/>
      <c r="XER130" s="6"/>
      <c r="XES130" s="6"/>
      <c r="XET130" s="6"/>
      <c r="XEU130" s="6"/>
      <c r="XEV130" s="6"/>
      <c r="XEW130" s="6"/>
      <c r="XEX130" s="6"/>
      <c r="XEY130" s="6"/>
      <c r="XEZ130" s="6"/>
    </row>
    <row r="131" s="1" customFormat="1" customHeight="1" spans="1:16380">
      <c r="A131" s="11">
        <v>129</v>
      </c>
      <c r="B131" s="12" t="s">
        <v>213</v>
      </c>
      <c r="C131" s="12" t="s">
        <v>228</v>
      </c>
      <c r="D131" s="11" t="s">
        <v>229</v>
      </c>
      <c r="E131" s="11" t="s">
        <v>238</v>
      </c>
      <c r="F131" s="13">
        <v>74.8</v>
      </c>
      <c r="G131" s="21">
        <v>74</v>
      </c>
      <c r="H131" s="13">
        <f t="shared" si="6"/>
        <v>74.32</v>
      </c>
      <c r="I131" s="13"/>
      <c r="J131" s="13">
        <f t="shared" si="7"/>
        <v>74.32</v>
      </c>
      <c r="K131" s="19" t="s">
        <v>46</v>
      </c>
      <c r="L131" s="20">
        <v>74.6</v>
      </c>
      <c r="M131" s="20">
        <f t="shared" ref="M131:M194" si="8">J131*0.6+L131*0.4</f>
        <v>74.432</v>
      </c>
      <c r="N131" s="11"/>
      <c r="XDK131" s="6"/>
      <c r="XDL131" s="6"/>
      <c r="XDM131" s="6"/>
      <c r="XDN131" s="6"/>
      <c r="XDO131" s="6"/>
      <c r="XDP131" s="6"/>
      <c r="XDQ131" s="6"/>
      <c r="XDR131" s="6"/>
      <c r="XDS131" s="6"/>
      <c r="XDT131" s="6"/>
      <c r="XDU131" s="6"/>
      <c r="XDV131" s="6"/>
      <c r="XDW131" s="6"/>
      <c r="XDX131" s="6"/>
      <c r="XDY131" s="6"/>
      <c r="XDZ131" s="6"/>
      <c r="XEA131" s="6"/>
      <c r="XEB131" s="6"/>
      <c r="XEC131" s="6"/>
      <c r="XED131" s="6"/>
      <c r="XEE131" s="6"/>
      <c r="XEF131" s="6"/>
      <c r="XEG131" s="6"/>
      <c r="XEH131" s="6"/>
      <c r="XEI131" s="6"/>
      <c r="XEJ131" s="6"/>
      <c r="XEK131" s="6"/>
      <c r="XEL131" s="6"/>
      <c r="XEM131" s="6"/>
      <c r="XEN131" s="6"/>
      <c r="XEO131" s="6"/>
      <c r="XEP131" s="6"/>
      <c r="XEQ131" s="6"/>
      <c r="XER131" s="6"/>
      <c r="XES131" s="6"/>
      <c r="XET131" s="6"/>
      <c r="XEU131" s="6"/>
      <c r="XEV131" s="6"/>
      <c r="XEW131" s="6"/>
      <c r="XEX131" s="6"/>
      <c r="XEY131" s="6"/>
      <c r="XEZ131" s="6"/>
    </row>
    <row r="132" s="1" customFormat="1" customHeight="1" spans="1:16380">
      <c r="A132" s="11">
        <v>130</v>
      </c>
      <c r="B132" s="12" t="s">
        <v>213</v>
      </c>
      <c r="C132" s="12" t="s">
        <v>228</v>
      </c>
      <c r="D132" s="11" t="s">
        <v>229</v>
      </c>
      <c r="E132" s="11" t="s">
        <v>239</v>
      </c>
      <c r="F132" s="13">
        <v>76.8</v>
      </c>
      <c r="G132" s="21">
        <v>72</v>
      </c>
      <c r="H132" s="13">
        <f t="shared" si="6"/>
        <v>73.92</v>
      </c>
      <c r="I132" s="13"/>
      <c r="J132" s="13">
        <f t="shared" si="7"/>
        <v>73.92</v>
      </c>
      <c r="K132" s="19" t="s">
        <v>42</v>
      </c>
      <c r="L132" s="20">
        <v>74</v>
      </c>
      <c r="M132" s="20">
        <f t="shared" si="8"/>
        <v>73.952</v>
      </c>
      <c r="N132" s="11"/>
      <c r="XDK132" s="6"/>
      <c r="XDL132" s="6"/>
      <c r="XDM132" s="6"/>
      <c r="XDN132" s="6"/>
      <c r="XDO132" s="6"/>
      <c r="XDP132" s="6"/>
      <c r="XDQ132" s="6"/>
      <c r="XDR132" s="6"/>
      <c r="XDS132" s="6"/>
      <c r="XDT132" s="6"/>
      <c r="XDU132" s="6"/>
      <c r="XDV132" s="6"/>
      <c r="XDW132" s="6"/>
      <c r="XDX132" s="6"/>
      <c r="XDY132" s="6"/>
      <c r="XDZ132" s="6"/>
      <c r="XEA132" s="6"/>
      <c r="XEB132" s="6"/>
      <c r="XEC132" s="6"/>
      <c r="XED132" s="6"/>
      <c r="XEE132" s="6"/>
      <c r="XEF132" s="6"/>
      <c r="XEG132" s="6"/>
      <c r="XEH132" s="6"/>
      <c r="XEI132" s="6"/>
      <c r="XEJ132" s="6"/>
      <c r="XEK132" s="6"/>
      <c r="XEL132" s="6"/>
      <c r="XEM132" s="6"/>
      <c r="XEN132" s="6"/>
      <c r="XEO132" s="6"/>
      <c r="XEP132" s="6"/>
      <c r="XEQ132" s="6"/>
      <c r="XER132" s="6"/>
      <c r="XES132" s="6"/>
      <c r="XET132" s="6"/>
      <c r="XEU132" s="6"/>
      <c r="XEV132" s="6"/>
      <c r="XEW132" s="6"/>
      <c r="XEX132" s="6"/>
      <c r="XEY132" s="6"/>
      <c r="XEZ132" s="6"/>
    </row>
    <row r="133" s="1" customFormat="1" customHeight="1" spans="1:16380">
      <c r="A133" s="11">
        <v>131</v>
      </c>
      <c r="B133" s="12" t="s">
        <v>213</v>
      </c>
      <c r="C133" s="12" t="s">
        <v>228</v>
      </c>
      <c r="D133" s="11" t="s">
        <v>229</v>
      </c>
      <c r="E133" s="11" t="s">
        <v>240</v>
      </c>
      <c r="F133" s="13">
        <v>65.3</v>
      </c>
      <c r="G133" s="21">
        <v>76</v>
      </c>
      <c r="H133" s="13">
        <f t="shared" si="6"/>
        <v>71.72</v>
      </c>
      <c r="I133" s="13"/>
      <c r="J133" s="13">
        <f t="shared" si="7"/>
        <v>71.72</v>
      </c>
      <c r="K133" s="19" t="s">
        <v>145</v>
      </c>
      <c r="L133" s="20">
        <v>76.8</v>
      </c>
      <c r="M133" s="20">
        <f t="shared" si="8"/>
        <v>73.752</v>
      </c>
      <c r="N133" s="11"/>
      <c r="XDK133" s="6"/>
      <c r="XDL133" s="6"/>
      <c r="XDM133" s="6"/>
      <c r="XDN133" s="6"/>
      <c r="XDO133" s="6"/>
      <c r="XDP133" s="6"/>
      <c r="XDQ133" s="6"/>
      <c r="XDR133" s="6"/>
      <c r="XDS133" s="6"/>
      <c r="XDT133" s="6"/>
      <c r="XDU133" s="6"/>
      <c r="XDV133" s="6"/>
      <c r="XDW133" s="6"/>
      <c r="XDX133" s="6"/>
      <c r="XDY133" s="6"/>
      <c r="XDZ133" s="6"/>
      <c r="XEA133" s="6"/>
      <c r="XEB133" s="6"/>
      <c r="XEC133" s="6"/>
      <c r="XED133" s="6"/>
      <c r="XEE133" s="6"/>
      <c r="XEF133" s="6"/>
      <c r="XEG133" s="6"/>
      <c r="XEH133" s="6"/>
      <c r="XEI133" s="6"/>
      <c r="XEJ133" s="6"/>
      <c r="XEK133" s="6"/>
      <c r="XEL133" s="6"/>
      <c r="XEM133" s="6"/>
      <c r="XEN133" s="6"/>
      <c r="XEO133" s="6"/>
      <c r="XEP133" s="6"/>
      <c r="XEQ133" s="6"/>
      <c r="XER133" s="6"/>
      <c r="XES133" s="6"/>
      <c r="XET133" s="6"/>
      <c r="XEU133" s="6"/>
      <c r="XEV133" s="6"/>
      <c r="XEW133" s="6"/>
      <c r="XEX133" s="6"/>
      <c r="XEY133" s="6"/>
      <c r="XEZ133" s="6"/>
    </row>
    <row r="134" s="1" customFormat="1" customHeight="1" spans="1:16380">
      <c r="A134" s="11">
        <v>132</v>
      </c>
      <c r="B134" s="12" t="s">
        <v>213</v>
      </c>
      <c r="C134" s="12" t="s">
        <v>228</v>
      </c>
      <c r="D134" s="11" t="s">
        <v>229</v>
      </c>
      <c r="E134" s="11" t="s">
        <v>241</v>
      </c>
      <c r="F134" s="13">
        <v>83.1</v>
      </c>
      <c r="G134" s="21">
        <v>67</v>
      </c>
      <c r="H134" s="13">
        <f t="shared" si="6"/>
        <v>73.44</v>
      </c>
      <c r="I134" s="13"/>
      <c r="J134" s="13">
        <f t="shared" si="7"/>
        <v>73.44</v>
      </c>
      <c r="K134" s="19" t="s">
        <v>84</v>
      </c>
      <c r="L134" s="20">
        <v>73.8</v>
      </c>
      <c r="M134" s="20">
        <f t="shared" si="8"/>
        <v>73.584</v>
      </c>
      <c r="N134" s="11"/>
      <c r="XDK134" s="6"/>
      <c r="XDL134" s="6"/>
      <c r="XDM134" s="6"/>
      <c r="XDN134" s="6"/>
      <c r="XDO134" s="6"/>
      <c r="XDP134" s="6"/>
      <c r="XDQ134" s="6"/>
      <c r="XDR134" s="6"/>
      <c r="XDS134" s="6"/>
      <c r="XDT134" s="6"/>
      <c r="XDU134" s="6"/>
      <c r="XDV134" s="6"/>
      <c r="XDW134" s="6"/>
      <c r="XDX134" s="6"/>
      <c r="XDY134" s="6"/>
      <c r="XDZ134" s="6"/>
      <c r="XEA134" s="6"/>
      <c r="XEB134" s="6"/>
      <c r="XEC134" s="6"/>
      <c r="XED134" s="6"/>
      <c r="XEE134" s="6"/>
      <c r="XEF134" s="6"/>
      <c r="XEG134" s="6"/>
      <c r="XEH134" s="6"/>
      <c r="XEI134" s="6"/>
      <c r="XEJ134" s="6"/>
      <c r="XEK134" s="6"/>
      <c r="XEL134" s="6"/>
      <c r="XEM134" s="6"/>
      <c r="XEN134" s="6"/>
      <c r="XEO134" s="6"/>
      <c r="XEP134" s="6"/>
      <c r="XEQ134" s="6"/>
      <c r="XER134" s="6"/>
      <c r="XES134" s="6"/>
      <c r="XET134" s="6"/>
      <c r="XEU134" s="6"/>
      <c r="XEV134" s="6"/>
      <c r="XEW134" s="6"/>
      <c r="XEX134" s="6"/>
      <c r="XEY134" s="6"/>
      <c r="XEZ134" s="6"/>
    </row>
    <row r="135" s="1" customFormat="1" customHeight="1" spans="1:16380">
      <c r="A135" s="11">
        <v>133</v>
      </c>
      <c r="B135" s="12" t="s">
        <v>213</v>
      </c>
      <c r="C135" s="12" t="s">
        <v>228</v>
      </c>
      <c r="D135" s="11" t="s">
        <v>229</v>
      </c>
      <c r="E135" s="11" t="s">
        <v>242</v>
      </c>
      <c r="F135" s="13">
        <v>75.8</v>
      </c>
      <c r="G135" s="21">
        <v>70.5</v>
      </c>
      <c r="H135" s="13">
        <f t="shared" si="6"/>
        <v>72.62</v>
      </c>
      <c r="I135" s="13"/>
      <c r="J135" s="13">
        <f t="shared" si="7"/>
        <v>72.62</v>
      </c>
      <c r="K135" s="19" t="s">
        <v>44</v>
      </c>
      <c r="L135" s="20">
        <v>74.4</v>
      </c>
      <c r="M135" s="20">
        <f t="shared" si="8"/>
        <v>73.332</v>
      </c>
      <c r="N135" s="11"/>
      <c r="XDK135" s="6"/>
      <c r="XDL135" s="6"/>
      <c r="XDM135" s="6"/>
      <c r="XDN135" s="6"/>
      <c r="XDO135" s="6"/>
      <c r="XDP135" s="6"/>
      <c r="XDQ135" s="6"/>
      <c r="XDR135" s="6"/>
      <c r="XDS135" s="6"/>
      <c r="XDT135" s="6"/>
      <c r="XDU135" s="6"/>
      <c r="XDV135" s="6"/>
      <c r="XDW135" s="6"/>
      <c r="XDX135" s="6"/>
      <c r="XDY135" s="6"/>
      <c r="XDZ135" s="6"/>
      <c r="XEA135" s="6"/>
      <c r="XEB135" s="6"/>
      <c r="XEC135" s="6"/>
      <c r="XED135" s="6"/>
      <c r="XEE135" s="6"/>
      <c r="XEF135" s="6"/>
      <c r="XEG135" s="6"/>
      <c r="XEH135" s="6"/>
      <c r="XEI135" s="6"/>
      <c r="XEJ135" s="6"/>
      <c r="XEK135" s="6"/>
      <c r="XEL135" s="6"/>
      <c r="XEM135" s="6"/>
      <c r="XEN135" s="6"/>
      <c r="XEO135" s="6"/>
      <c r="XEP135" s="6"/>
      <c r="XEQ135" s="6"/>
      <c r="XER135" s="6"/>
      <c r="XES135" s="6"/>
      <c r="XET135" s="6"/>
      <c r="XEU135" s="6"/>
      <c r="XEV135" s="6"/>
      <c r="XEW135" s="6"/>
      <c r="XEX135" s="6"/>
      <c r="XEY135" s="6"/>
      <c r="XEZ135" s="6"/>
    </row>
    <row r="136" s="1" customFormat="1" customHeight="1" spans="1:16380">
      <c r="A136" s="11">
        <v>134</v>
      </c>
      <c r="B136" s="12" t="s">
        <v>213</v>
      </c>
      <c r="C136" s="12" t="s">
        <v>228</v>
      </c>
      <c r="D136" s="11" t="s">
        <v>229</v>
      </c>
      <c r="E136" s="11" t="s">
        <v>243</v>
      </c>
      <c r="F136" s="13">
        <v>76.2</v>
      </c>
      <c r="G136" s="21">
        <v>68</v>
      </c>
      <c r="H136" s="13">
        <f t="shared" si="6"/>
        <v>71.28</v>
      </c>
      <c r="I136" s="13"/>
      <c r="J136" s="13">
        <f t="shared" si="7"/>
        <v>71.28</v>
      </c>
      <c r="K136" s="19" t="s">
        <v>58</v>
      </c>
      <c r="L136" s="20">
        <v>76.4</v>
      </c>
      <c r="M136" s="20">
        <f t="shared" si="8"/>
        <v>73.328</v>
      </c>
      <c r="N136" s="11"/>
      <c r="XDK136" s="6"/>
      <c r="XDL136" s="6"/>
      <c r="XDM136" s="6"/>
      <c r="XDN136" s="6"/>
      <c r="XDO136" s="6"/>
      <c r="XDP136" s="6"/>
      <c r="XDQ136" s="6"/>
      <c r="XDR136" s="6"/>
      <c r="XDS136" s="6"/>
      <c r="XDT136" s="6"/>
      <c r="XDU136" s="6"/>
      <c r="XDV136" s="6"/>
      <c r="XDW136" s="6"/>
      <c r="XDX136" s="6"/>
      <c r="XDY136" s="6"/>
      <c r="XDZ136" s="6"/>
      <c r="XEA136" s="6"/>
      <c r="XEB136" s="6"/>
      <c r="XEC136" s="6"/>
      <c r="XED136" s="6"/>
      <c r="XEE136" s="6"/>
      <c r="XEF136" s="6"/>
      <c r="XEG136" s="6"/>
      <c r="XEH136" s="6"/>
      <c r="XEI136" s="6"/>
      <c r="XEJ136" s="6"/>
      <c r="XEK136" s="6"/>
      <c r="XEL136" s="6"/>
      <c r="XEM136" s="6"/>
      <c r="XEN136" s="6"/>
      <c r="XEO136" s="6"/>
      <c r="XEP136" s="6"/>
      <c r="XEQ136" s="6"/>
      <c r="XER136" s="6"/>
      <c r="XES136" s="6"/>
      <c r="XET136" s="6"/>
      <c r="XEU136" s="6"/>
      <c r="XEV136" s="6"/>
      <c r="XEW136" s="6"/>
      <c r="XEX136" s="6"/>
      <c r="XEY136" s="6"/>
      <c r="XEZ136" s="6"/>
    </row>
    <row r="137" s="1" customFormat="1" customHeight="1" spans="1:16380">
      <c r="A137" s="11">
        <v>135</v>
      </c>
      <c r="B137" s="12" t="s">
        <v>213</v>
      </c>
      <c r="C137" s="12" t="s">
        <v>228</v>
      </c>
      <c r="D137" s="11" t="s">
        <v>229</v>
      </c>
      <c r="E137" s="11" t="s">
        <v>244</v>
      </c>
      <c r="F137" s="13">
        <v>80.7</v>
      </c>
      <c r="G137" s="21">
        <v>67</v>
      </c>
      <c r="H137" s="13">
        <f t="shared" si="6"/>
        <v>72.48</v>
      </c>
      <c r="I137" s="13"/>
      <c r="J137" s="13">
        <f t="shared" si="7"/>
        <v>72.48</v>
      </c>
      <c r="K137" s="19" t="s">
        <v>113</v>
      </c>
      <c r="L137" s="20">
        <v>73.6</v>
      </c>
      <c r="M137" s="20">
        <f t="shared" si="8"/>
        <v>72.928</v>
      </c>
      <c r="N137" s="11"/>
      <c r="XDK137" s="6"/>
      <c r="XDL137" s="6"/>
      <c r="XDM137" s="6"/>
      <c r="XDN137" s="6"/>
      <c r="XDO137" s="6"/>
      <c r="XDP137" s="6"/>
      <c r="XDQ137" s="6"/>
      <c r="XDR137" s="6"/>
      <c r="XDS137" s="6"/>
      <c r="XDT137" s="6"/>
      <c r="XDU137" s="6"/>
      <c r="XDV137" s="6"/>
      <c r="XDW137" s="6"/>
      <c r="XDX137" s="6"/>
      <c r="XDY137" s="6"/>
      <c r="XDZ137" s="6"/>
      <c r="XEA137" s="6"/>
      <c r="XEB137" s="6"/>
      <c r="XEC137" s="6"/>
      <c r="XED137" s="6"/>
      <c r="XEE137" s="6"/>
      <c r="XEF137" s="6"/>
      <c r="XEG137" s="6"/>
      <c r="XEH137" s="6"/>
      <c r="XEI137" s="6"/>
      <c r="XEJ137" s="6"/>
      <c r="XEK137" s="6"/>
      <c r="XEL137" s="6"/>
      <c r="XEM137" s="6"/>
      <c r="XEN137" s="6"/>
      <c r="XEO137" s="6"/>
      <c r="XEP137" s="6"/>
      <c r="XEQ137" s="6"/>
      <c r="XER137" s="6"/>
      <c r="XES137" s="6"/>
      <c r="XET137" s="6"/>
      <c r="XEU137" s="6"/>
      <c r="XEV137" s="6"/>
      <c r="XEW137" s="6"/>
      <c r="XEX137" s="6"/>
      <c r="XEY137" s="6"/>
      <c r="XEZ137" s="6"/>
    </row>
    <row r="138" s="1" customFormat="1" customHeight="1" spans="1:16374">
      <c r="A138" s="11">
        <v>136</v>
      </c>
      <c r="B138" s="12" t="s">
        <v>213</v>
      </c>
      <c r="C138" s="12" t="s">
        <v>228</v>
      </c>
      <c r="D138" s="11" t="s">
        <v>229</v>
      </c>
      <c r="E138" s="11" t="s">
        <v>245</v>
      </c>
      <c r="F138" s="13">
        <v>71.9</v>
      </c>
      <c r="G138" s="21">
        <v>67.5</v>
      </c>
      <c r="H138" s="13">
        <f t="shared" si="6"/>
        <v>69.26</v>
      </c>
      <c r="I138" s="13"/>
      <c r="J138" s="13">
        <f t="shared" si="7"/>
        <v>69.26</v>
      </c>
      <c r="K138" s="19" t="s">
        <v>62</v>
      </c>
      <c r="L138" s="20">
        <v>78.2</v>
      </c>
      <c r="M138" s="20">
        <f t="shared" si="8"/>
        <v>72.836</v>
      </c>
      <c r="N138" s="11"/>
      <c r="XDK138" s="6"/>
      <c r="XDL138" s="6"/>
      <c r="XDM138" s="6"/>
      <c r="XDN138" s="6"/>
      <c r="XDO138" s="6"/>
      <c r="XDP138" s="6"/>
      <c r="XDQ138" s="6"/>
      <c r="XDR138" s="6"/>
      <c r="XDS138" s="6"/>
      <c r="XDT138" s="6"/>
      <c r="XDU138" s="6"/>
      <c r="XDV138" s="6"/>
      <c r="XDW138" s="6"/>
      <c r="XDX138" s="6"/>
      <c r="XDY138" s="6"/>
      <c r="XDZ138" s="6"/>
      <c r="XEA138" s="6"/>
      <c r="XEB138" s="6"/>
      <c r="XEC138" s="6"/>
      <c r="XED138" s="6"/>
      <c r="XEE138" s="6"/>
      <c r="XEF138" s="6"/>
      <c r="XEG138" s="6"/>
      <c r="XEH138" s="6"/>
      <c r="XEI138" s="6"/>
      <c r="XEJ138" s="6"/>
      <c r="XEK138" s="6"/>
      <c r="XEL138" s="6"/>
      <c r="XEM138" s="6"/>
      <c r="XEN138" s="6"/>
      <c r="XEO138" s="6"/>
      <c r="XEP138" s="6"/>
      <c r="XEQ138" s="6"/>
      <c r="XER138" s="6"/>
      <c r="XES138" s="6"/>
      <c r="XET138" s="6"/>
    </row>
    <row r="139" s="1" customFormat="1" customHeight="1" spans="1:16374">
      <c r="A139" s="11">
        <v>137</v>
      </c>
      <c r="B139" s="12" t="s">
        <v>213</v>
      </c>
      <c r="C139" s="12" t="s">
        <v>228</v>
      </c>
      <c r="D139" s="11" t="s">
        <v>229</v>
      </c>
      <c r="E139" s="11" t="s">
        <v>246</v>
      </c>
      <c r="F139" s="13">
        <v>70.3</v>
      </c>
      <c r="G139" s="21">
        <v>72</v>
      </c>
      <c r="H139" s="13">
        <f t="shared" si="6"/>
        <v>71.32</v>
      </c>
      <c r="I139" s="13"/>
      <c r="J139" s="13">
        <f t="shared" si="7"/>
        <v>71.32</v>
      </c>
      <c r="K139" s="19" t="s">
        <v>86</v>
      </c>
      <c r="L139" s="20">
        <v>75</v>
      </c>
      <c r="M139" s="20">
        <f t="shared" si="8"/>
        <v>72.792</v>
      </c>
      <c r="N139" s="11"/>
      <c r="XDK139" s="6"/>
      <c r="XDL139" s="6"/>
      <c r="XDM139" s="6"/>
      <c r="XDN139" s="6"/>
      <c r="XDO139" s="6"/>
      <c r="XDP139" s="6"/>
      <c r="XDQ139" s="6"/>
      <c r="XDR139" s="6"/>
      <c r="XDS139" s="6"/>
      <c r="XDT139" s="6"/>
      <c r="XDU139" s="6"/>
      <c r="XDV139" s="6"/>
      <c r="XDW139" s="6"/>
      <c r="XDX139" s="6"/>
      <c r="XDY139" s="6"/>
      <c r="XDZ139" s="6"/>
      <c r="XEA139" s="6"/>
      <c r="XEB139" s="6"/>
      <c r="XEC139" s="6"/>
      <c r="XED139" s="6"/>
      <c r="XEE139" s="6"/>
      <c r="XEF139" s="6"/>
      <c r="XEG139" s="6"/>
      <c r="XEH139" s="6"/>
      <c r="XEI139" s="6"/>
      <c r="XEJ139" s="6"/>
      <c r="XEK139" s="6"/>
      <c r="XEL139" s="6"/>
      <c r="XEM139" s="6"/>
      <c r="XEN139" s="6"/>
      <c r="XEO139" s="6"/>
      <c r="XEP139" s="6"/>
      <c r="XEQ139" s="6"/>
      <c r="XER139" s="6"/>
      <c r="XES139" s="6"/>
      <c r="XET139" s="6"/>
    </row>
    <row r="140" s="1" customFormat="1" customHeight="1" spans="1:16374">
      <c r="A140" s="11">
        <v>138</v>
      </c>
      <c r="B140" s="12" t="s">
        <v>213</v>
      </c>
      <c r="C140" s="12" t="s">
        <v>228</v>
      </c>
      <c r="D140" s="11" t="s">
        <v>229</v>
      </c>
      <c r="E140" s="11" t="s">
        <v>247</v>
      </c>
      <c r="F140" s="13">
        <v>70.1</v>
      </c>
      <c r="G140" s="21">
        <v>69.5</v>
      </c>
      <c r="H140" s="13">
        <f t="shared" si="6"/>
        <v>69.74</v>
      </c>
      <c r="I140" s="13"/>
      <c r="J140" s="13">
        <f t="shared" si="7"/>
        <v>69.74</v>
      </c>
      <c r="K140" s="19" t="s">
        <v>38</v>
      </c>
      <c r="L140" s="20">
        <v>76.2</v>
      </c>
      <c r="M140" s="20">
        <f t="shared" si="8"/>
        <v>72.324</v>
      </c>
      <c r="N140" s="11"/>
      <c r="XDK140" s="6"/>
      <c r="XDL140" s="6"/>
      <c r="XDM140" s="6"/>
      <c r="XDN140" s="6"/>
      <c r="XDO140" s="6"/>
      <c r="XDP140" s="6"/>
      <c r="XDQ140" s="6"/>
      <c r="XDR140" s="6"/>
      <c r="XDS140" s="6"/>
      <c r="XDT140" s="6"/>
      <c r="XDU140" s="6"/>
      <c r="XDV140" s="6"/>
      <c r="XDW140" s="6"/>
      <c r="XDX140" s="6"/>
      <c r="XDY140" s="6"/>
      <c r="XDZ140" s="6"/>
      <c r="XEA140" s="6"/>
      <c r="XEB140" s="6"/>
      <c r="XEC140" s="6"/>
      <c r="XED140" s="6"/>
      <c r="XEE140" s="6"/>
      <c r="XEF140" s="6"/>
      <c r="XEG140" s="6"/>
      <c r="XEH140" s="6"/>
      <c r="XEI140" s="6"/>
      <c r="XEJ140" s="6"/>
      <c r="XEK140" s="6"/>
      <c r="XEL140" s="6"/>
      <c r="XEM140" s="6"/>
      <c r="XEN140" s="6"/>
      <c r="XEO140" s="6"/>
      <c r="XEP140" s="6"/>
      <c r="XEQ140" s="6"/>
      <c r="XER140" s="6"/>
      <c r="XES140" s="6"/>
      <c r="XET140" s="6"/>
    </row>
    <row r="141" s="1" customFormat="1" customHeight="1" spans="1:16374">
      <c r="A141" s="11">
        <v>139</v>
      </c>
      <c r="B141" s="12" t="s">
        <v>213</v>
      </c>
      <c r="C141" s="12" t="s">
        <v>228</v>
      </c>
      <c r="D141" s="11" t="s">
        <v>229</v>
      </c>
      <c r="E141" s="11" t="s">
        <v>248</v>
      </c>
      <c r="F141" s="13">
        <v>80.6</v>
      </c>
      <c r="G141" s="21">
        <v>66.5</v>
      </c>
      <c r="H141" s="13">
        <f t="shared" si="6"/>
        <v>72.14</v>
      </c>
      <c r="I141" s="13"/>
      <c r="J141" s="13">
        <f t="shared" si="7"/>
        <v>72.14</v>
      </c>
      <c r="K141" s="19" t="s">
        <v>55</v>
      </c>
      <c r="L141" s="20">
        <v>72.6</v>
      </c>
      <c r="M141" s="20">
        <f t="shared" si="8"/>
        <v>72.324</v>
      </c>
      <c r="N141" s="11"/>
      <c r="XDK141" s="6"/>
      <c r="XDL141" s="6"/>
      <c r="XDM141" s="6"/>
      <c r="XDN141" s="6"/>
      <c r="XDO141" s="6"/>
      <c r="XDP141" s="6"/>
      <c r="XDQ141" s="6"/>
      <c r="XDR141" s="6"/>
      <c r="XDS141" s="6"/>
      <c r="XDT141" s="6"/>
      <c r="XDU141" s="6"/>
      <c r="XDV141" s="6"/>
      <c r="XDW141" s="6"/>
      <c r="XDX141" s="6"/>
      <c r="XDY141" s="6"/>
      <c r="XDZ141" s="6"/>
      <c r="XEA141" s="6"/>
      <c r="XEB141" s="6"/>
      <c r="XEC141" s="6"/>
      <c r="XED141" s="6"/>
      <c r="XEE141" s="6"/>
      <c r="XEF141" s="6"/>
      <c r="XEG141" s="6"/>
      <c r="XEH141" s="6"/>
      <c r="XEI141" s="6"/>
      <c r="XEJ141" s="6"/>
      <c r="XEK141" s="6"/>
      <c r="XEL141" s="6"/>
      <c r="XEM141" s="6"/>
      <c r="XEN141" s="6"/>
      <c r="XEO141" s="6"/>
      <c r="XEP141" s="6"/>
      <c r="XEQ141" s="6"/>
      <c r="XER141" s="6"/>
      <c r="XES141" s="6"/>
      <c r="XET141" s="6"/>
    </row>
    <row r="142" s="1" customFormat="1" customHeight="1" spans="1:16374">
      <c r="A142" s="11">
        <v>140</v>
      </c>
      <c r="B142" s="12" t="s">
        <v>213</v>
      </c>
      <c r="C142" s="12" t="s">
        <v>228</v>
      </c>
      <c r="D142" s="11" t="s">
        <v>229</v>
      </c>
      <c r="E142" s="11" t="s">
        <v>249</v>
      </c>
      <c r="F142" s="13">
        <v>76</v>
      </c>
      <c r="G142" s="21">
        <v>67.5</v>
      </c>
      <c r="H142" s="13">
        <f t="shared" si="6"/>
        <v>70.9</v>
      </c>
      <c r="I142" s="13"/>
      <c r="J142" s="13">
        <f t="shared" si="7"/>
        <v>70.9</v>
      </c>
      <c r="K142" s="19" t="s">
        <v>26</v>
      </c>
      <c r="L142" s="20">
        <v>74.2</v>
      </c>
      <c r="M142" s="20">
        <f t="shared" si="8"/>
        <v>72.22</v>
      </c>
      <c r="N142" s="11"/>
      <c r="XDK142" s="6"/>
      <c r="XDL142" s="6"/>
      <c r="XDM142" s="6"/>
      <c r="XDN142" s="6"/>
      <c r="XDO142" s="6"/>
      <c r="XDP142" s="6"/>
      <c r="XDQ142" s="6"/>
      <c r="XDR142" s="6"/>
      <c r="XDS142" s="6"/>
      <c r="XDT142" s="6"/>
      <c r="XDU142" s="6"/>
      <c r="XDV142" s="6"/>
      <c r="XDW142" s="6"/>
      <c r="XDX142" s="6"/>
      <c r="XDY142" s="6"/>
      <c r="XDZ142" s="6"/>
      <c r="XEA142" s="6"/>
      <c r="XEB142" s="6"/>
      <c r="XEC142" s="6"/>
      <c r="XED142" s="6"/>
      <c r="XEE142" s="6"/>
      <c r="XEF142" s="6"/>
      <c r="XEG142" s="6"/>
      <c r="XEH142" s="6"/>
      <c r="XEI142" s="6"/>
      <c r="XEJ142" s="6"/>
      <c r="XEK142" s="6"/>
      <c r="XEL142" s="6"/>
      <c r="XEM142" s="6"/>
      <c r="XEN142" s="6"/>
      <c r="XEO142" s="6"/>
      <c r="XEP142" s="6"/>
      <c r="XEQ142" s="6"/>
      <c r="XER142" s="6"/>
      <c r="XES142" s="6"/>
      <c r="XET142" s="6"/>
    </row>
    <row r="143" s="1" customFormat="1" customHeight="1" spans="1:16374">
      <c r="A143" s="11">
        <v>141</v>
      </c>
      <c r="B143" s="12" t="s">
        <v>213</v>
      </c>
      <c r="C143" s="12" t="s">
        <v>228</v>
      </c>
      <c r="D143" s="11" t="s">
        <v>229</v>
      </c>
      <c r="E143" s="11" t="s">
        <v>250</v>
      </c>
      <c r="F143" s="13">
        <v>71.9</v>
      </c>
      <c r="G143" s="21">
        <v>68.5</v>
      </c>
      <c r="H143" s="13">
        <f t="shared" si="6"/>
        <v>69.86</v>
      </c>
      <c r="I143" s="13"/>
      <c r="J143" s="13">
        <f t="shared" si="7"/>
        <v>69.86</v>
      </c>
      <c r="K143" s="19" t="s">
        <v>74</v>
      </c>
      <c r="L143" s="20">
        <v>75</v>
      </c>
      <c r="M143" s="20">
        <f t="shared" si="8"/>
        <v>71.916</v>
      </c>
      <c r="N143" s="11"/>
      <c r="XDK143" s="6"/>
      <c r="XDL143" s="6"/>
      <c r="XDM143" s="6"/>
      <c r="XDN143" s="6"/>
      <c r="XDO143" s="6"/>
      <c r="XDP143" s="6"/>
      <c r="XDQ143" s="6"/>
      <c r="XDR143" s="6"/>
      <c r="XDS143" s="6"/>
      <c r="XDT143" s="6"/>
      <c r="XDU143" s="6"/>
      <c r="XDV143" s="6"/>
      <c r="XDW143" s="6"/>
      <c r="XDX143" s="6"/>
      <c r="XDY143" s="6"/>
      <c r="XDZ143" s="6"/>
      <c r="XEA143" s="6"/>
      <c r="XEB143" s="6"/>
      <c r="XEC143" s="6"/>
      <c r="XED143" s="6"/>
      <c r="XEE143" s="6"/>
      <c r="XEF143" s="6"/>
      <c r="XEG143" s="6"/>
      <c r="XEH143" s="6"/>
      <c r="XEI143" s="6"/>
      <c r="XEJ143" s="6"/>
      <c r="XEK143" s="6"/>
      <c r="XEL143" s="6"/>
      <c r="XEM143" s="6"/>
      <c r="XEN143" s="6"/>
      <c r="XEO143" s="6"/>
      <c r="XEP143" s="6"/>
      <c r="XEQ143" s="6"/>
      <c r="XER143" s="6"/>
      <c r="XES143" s="6"/>
      <c r="XET143" s="6"/>
    </row>
    <row r="144" s="1" customFormat="1" customHeight="1" spans="1:16374">
      <c r="A144" s="11">
        <v>142</v>
      </c>
      <c r="B144" s="12" t="s">
        <v>213</v>
      </c>
      <c r="C144" s="12" t="s">
        <v>228</v>
      </c>
      <c r="D144" s="11" t="s">
        <v>229</v>
      </c>
      <c r="E144" s="11" t="s">
        <v>251</v>
      </c>
      <c r="F144" s="13">
        <v>78.8</v>
      </c>
      <c r="G144" s="21">
        <v>67</v>
      </c>
      <c r="H144" s="13">
        <f t="shared" si="6"/>
        <v>71.72</v>
      </c>
      <c r="I144" s="13"/>
      <c r="J144" s="13">
        <f t="shared" si="7"/>
        <v>71.72</v>
      </c>
      <c r="K144" s="19" t="s">
        <v>53</v>
      </c>
      <c r="L144" s="20">
        <v>72.2</v>
      </c>
      <c r="M144" s="20">
        <f t="shared" si="8"/>
        <v>71.912</v>
      </c>
      <c r="N144" s="11"/>
      <c r="XDK144" s="6"/>
      <c r="XDL144" s="6"/>
      <c r="XDM144" s="6"/>
      <c r="XDN144" s="6"/>
      <c r="XDO144" s="6"/>
      <c r="XDP144" s="6"/>
      <c r="XDQ144" s="6"/>
      <c r="XDR144" s="6"/>
      <c r="XDS144" s="6"/>
      <c r="XDT144" s="6"/>
      <c r="XDU144" s="6"/>
      <c r="XDV144" s="6"/>
      <c r="XDW144" s="6"/>
      <c r="XDX144" s="6"/>
      <c r="XDY144" s="6"/>
      <c r="XDZ144" s="6"/>
      <c r="XEA144" s="6"/>
      <c r="XEB144" s="6"/>
      <c r="XEC144" s="6"/>
      <c r="XED144" s="6"/>
      <c r="XEE144" s="6"/>
      <c r="XEF144" s="6"/>
      <c r="XEG144" s="6"/>
      <c r="XEH144" s="6"/>
      <c r="XEI144" s="6"/>
      <c r="XEJ144" s="6"/>
      <c r="XEK144" s="6"/>
      <c r="XEL144" s="6"/>
      <c r="XEM144" s="6"/>
      <c r="XEN144" s="6"/>
      <c r="XEO144" s="6"/>
      <c r="XEP144" s="6"/>
      <c r="XEQ144" s="6"/>
      <c r="XER144" s="6"/>
      <c r="XES144" s="6"/>
      <c r="XET144" s="6"/>
    </row>
    <row r="145" s="1" customFormat="1" customHeight="1" spans="1:16374">
      <c r="A145" s="11">
        <v>143</v>
      </c>
      <c r="B145" s="12" t="s">
        <v>213</v>
      </c>
      <c r="C145" s="12" t="s">
        <v>228</v>
      </c>
      <c r="D145" s="11" t="s">
        <v>229</v>
      </c>
      <c r="E145" s="11" t="s">
        <v>252</v>
      </c>
      <c r="F145" s="13">
        <v>67.4</v>
      </c>
      <c r="G145" s="21">
        <v>70.5</v>
      </c>
      <c r="H145" s="13">
        <f t="shared" si="6"/>
        <v>69.26</v>
      </c>
      <c r="I145" s="13"/>
      <c r="J145" s="13">
        <f t="shared" si="7"/>
        <v>69.26</v>
      </c>
      <c r="K145" s="19" t="s">
        <v>28</v>
      </c>
      <c r="L145" s="20">
        <v>75.6</v>
      </c>
      <c r="M145" s="20">
        <f t="shared" si="8"/>
        <v>71.796</v>
      </c>
      <c r="N145" s="11"/>
      <c r="XDK145" s="6"/>
      <c r="XDL145" s="6"/>
      <c r="XDM145" s="6"/>
      <c r="XDN145" s="6"/>
      <c r="XDO145" s="6"/>
      <c r="XDP145" s="6"/>
      <c r="XDQ145" s="6"/>
      <c r="XDR145" s="6"/>
      <c r="XDS145" s="6"/>
      <c r="XDT145" s="6"/>
      <c r="XDU145" s="6"/>
      <c r="XDV145" s="6"/>
      <c r="XDW145" s="6"/>
      <c r="XDX145" s="6"/>
      <c r="XDY145" s="6"/>
      <c r="XDZ145" s="6"/>
      <c r="XEA145" s="6"/>
      <c r="XEB145" s="6"/>
      <c r="XEC145" s="6"/>
      <c r="XED145" s="6"/>
      <c r="XEE145" s="6"/>
      <c r="XEF145" s="6"/>
      <c r="XEG145" s="6"/>
      <c r="XEH145" s="6"/>
      <c r="XEI145" s="6"/>
      <c r="XEJ145" s="6"/>
      <c r="XEK145" s="6"/>
      <c r="XEL145" s="6"/>
      <c r="XEM145" s="6"/>
      <c r="XEN145" s="6"/>
      <c r="XEO145" s="6"/>
      <c r="XEP145" s="6"/>
      <c r="XEQ145" s="6"/>
      <c r="XER145" s="6"/>
      <c r="XES145" s="6"/>
      <c r="XET145" s="6"/>
    </row>
    <row r="146" s="1" customFormat="1" customHeight="1" spans="1:16374">
      <c r="A146" s="11">
        <v>144</v>
      </c>
      <c r="B146" s="12" t="s">
        <v>213</v>
      </c>
      <c r="C146" s="12" t="s">
        <v>228</v>
      </c>
      <c r="D146" s="11" t="s">
        <v>229</v>
      </c>
      <c r="E146" s="11" t="s">
        <v>253</v>
      </c>
      <c r="F146" s="13">
        <v>76.2</v>
      </c>
      <c r="G146" s="21">
        <v>67.5</v>
      </c>
      <c r="H146" s="13">
        <f t="shared" si="6"/>
        <v>70.98</v>
      </c>
      <c r="I146" s="13"/>
      <c r="J146" s="13">
        <f t="shared" si="7"/>
        <v>70.98</v>
      </c>
      <c r="K146" s="19" t="s">
        <v>60</v>
      </c>
      <c r="L146" s="20">
        <v>72.8</v>
      </c>
      <c r="M146" s="20">
        <f t="shared" si="8"/>
        <v>71.708</v>
      </c>
      <c r="N146" s="11"/>
      <c r="XDK146" s="6"/>
      <c r="XDL146" s="6"/>
      <c r="XDM146" s="6"/>
      <c r="XDN146" s="6"/>
      <c r="XDO146" s="6"/>
      <c r="XDP146" s="6"/>
      <c r="XDQ146" s="6"/>
      <c r="XDR146" s="6"/>
      <c r="XDS146" s="6"/>
      <c r="XDT146" s="6"/>
      <c r="XDU146" s="6"/>
      <c r="XDV146" s="6"/>
      <c r="XDW146" s="6"/>
      <c r="XDX146" s="6"/>
      <c r="XDY146" s="6"/>
      <c r="XDZ146" s="6"/>
      <c r="XEA146" s="6"/>
      <c r="XEB146" s="6"/>
      <c r="XEC146" s="6"/>
      <c r="XED146" s="6"/>
      <c r="XEE146" s="6"/>
      <c r="XEF146" s="6"/>
      <c r="XEG146" s="6"/>
      <c r="XEH146" s="6"/>
      <c r="XEI146" s="6"/>
      <c r="XEJ146" s="6"/>
      <c r="XEK146" s="6"/>
      <c r="XEL146" s="6"/>
      <c r="XEM146" s="6"/>
      <c r="XEN146" s="6"/>
      <c r="XEO146" s="6"/>
      <c r="XEP146" s="6"/>
      <c r="XEQ146" s="6"/>
      <c r="XER146" s="6"/>
      <c r="XES146" s="6"/>
      <c r="XET146" s="6"/>
    </row>
    <row r="147" s="1" customFormat="1" customHeight="1" spans="1:16374">
      <c r="A147" s="11">
        <v>145</v>
      </c>
      <c r="B147" s="12" t="s">
        <v>213</v>
      </c>
      <c r="C147" s="12" t="s">
        <v>228</v>
      </c>
      <c r="D147" s="11" t="s">
        <v>229</v>
      </c>
      <c r="E147" s="11" t="s">
        <v>254</v>
      </c>
      <c r="F147" s="13">
        <v>67.8</v>
      </c>
      <c r="G147" s="21">
        <v>71.5</v>
      </c>
      <c r="H147" s="13">
        <f t="shared" si="6"/>
        <v>70.02</v>
      </c>
      <c r="I147" s="13"/>
      <c r="J147" s="13">
        <f t="shared" si="7"/>
        <v>70.02</v>
      </c>
      <c r="K147" s="19" t="s">
        <v>34</v>
      </c>
      <c r="L147" s="20">
        <v>74</v>
      </c>
      <c r="M147" s="20">
        <f t="shared" si="8"/>
        <v>71.612</v>
      </c>
      <c r="N147" s="11"/>
      <c r="XDK147" s="6"/>
      <c r="XDL147" s="6"/>
      <c r="XDM147" s="6"/>
      <c r="XDN147" s="6"/>
      <c r="XDO147" s="6"/>
      <c r="XDP147" s="6"/>
      <c r="XDQ147" s="6"/>
      <c r="XDR147" s="6"/>
      <c r="XDS147" s="6"/>
      <c r="XDT147" s="6"/>
      <c r="XDU147" s="6"/>
      <c r="XDV147" s="6"/>
      <c r="XDW147" s="6"/>
      <c r="XDX147" s="6"/>
      <c r="XDY147" s="6"/>
      <c r="XDZ147" s="6"/>
      <c r="XEA147" s="6"/>
      <c r="XEB147" s="6"/>
      <c r="XEC147" s="6"/>
      <c r="XED147" s="6"/>
      <c r="XEE147" s="6"/>
      <c r="XEF147" s="6"/>
      <c r="XEG147" s="6"/>
      <c r="XEH147" s="6"/>
      <c r="XEI147" s="6"/>
      <c r="XEJ147" s="6"/>
      <c r="XEK147" s="6"/>
      <c r="XEL147" s="6"/>
      <c r="XEM147" s="6"/>
      <c r="XEN147" s="6"/>
      <c r="XEO147" s="6"/>
      <c r="XEP147" s="6"/>
      <c r="XEQ147" s="6"/>
      <c r="XER147" s="6"/>
      <c r="XES147" s="6"/>
      <c r="XET147" s="6"/>
    </row>
    <row r="148" s="1" customFormat="1" customHeight="1" spans="1:16374">
      <c r="A148" s="11">
        <v>146</v>
      </c>
      <c r="B148" s="12" t="s">
        <v>213</v>
      </c>
      <c r="C148" s="12" t="s">
        <v>228</v>
      </c>
      <c r="D148" s="11" t="s">
        <v>229</v>
      </c>
      <c r="E148" s="11" t="s">
        <v>255</v>
      </c>
      <c r="F148" s="13">
        <v>75.8</v>
      </c>
      <c r="G148" s="21">
        <v>66.5</v>
      </c>
      <c r="H148" s="13">
        <f t="shared" si="6"/>
        <v>70.22</v>
      </c>
      <c r="I148" s="13"/>
      <c r="J148" s="13">
        <f t="shared" si="7"/>
        <v>70.22</v>
      </c>
      <c r="K148" s="19" t="s">
        <v>76</v>
      </c>
      <c r="L148" s="20">
        <v>72</v>
      </c>
      <c r="M148" s="20">
        <f t="shared" si="8"/>
        <v>70.932</v>
      </c>
      <c r="N148" s="11"/>
      <c r="XDK148" s="6"/>
      <c r="XDL148" s="6"/>
      <c r="XDM148" s="6"/>
      <c r="XDN148" s="6"/>
      <c r="XDO148" s="6"/>
      <c r="XDP148" s="6"/>
      <c r="XDQ148" s="6"/>
      <c r="XDR148" s="6"/>
      <c r="XDS148" s="6"/>
      <c r="XDT148" s="6"/>
      <c r="XDU148" s="6"/>
      <c r="XDV148" s="6"/>
      <c r="XDW148" s="6"/>
      <c r="XDX148" s="6"/>
      <c r="XDY148" s="6"/>
      <c r="XDZ148" s="6"/>
      <c r="XEA148" s="6"/>
      <c r="XEB148" s="6"/>
      <c r="XEC148" s="6"/>
      <c r="XED148" s="6"/>
      <c r="XEE148" s="6"/>
      <c r="XEF148" s="6"/>
      <c r="XEG148" s="6"/>
      <c r="XEH148" s="6"/>
      <c r="XEI148" s="6"/>
      <c r="XEJ148" s="6"/>
      <c r="XEK148" s="6"/>
      <c r="XEL148" s="6"/>
      <c r="XEM148" s="6"/>
      <c r="XEN148" s="6"/>
      <c r="XEO148" s="6"/>
      <c r="XEP148" s="6"/>
      <c r="XEQ148" s="6"/>
      <c r="XER148" s="6"/>
      <c r="XES148" s="6"/>
      <c r="XET148" s="6"/>
    </row>
    <row r="149" s="1" customFormat="1" customHeight="1" spans="1:16374">
      <c r="A149" s="11">
        <v>147</v>
      </c>
      <c r="B149" s="12" t="s">
        <v>213</v>
      </c>
      <c r="C149" s="12" t="s">
        <v>228</v>
      </c>
      <c r="D149" s="11" t="s">
        <v>229</v>
      </c>
      <c r="E149" s="11" t="s">
        <v>256</v>
      </c>
      <c r="F149" s="13">
        <v>72.5</v>
      </c>
      <c r="G149" s="21">
        <v>69</v>
      </c>
      <c r="H149" s="13">
        <f t="shared" si="6"/>
        <v>70.4</v>
      </c>
      <c r="I149" s="13"/>
      <c r="J149" s="13">
        <f t="shared" si="7"/>
        <v>70.4</v>
      </c>
      <c r="K149" s="19" t="s">
        <v>66</v>
      </c>
      <c r="L149" s="20">
        <v>68.6</v>
      </c>
      <c r="M149" s="20">
        <f t="shared" si="8"/>
        <v>69.68</v>
      </c>
      <c r="N149" s="11"/>
      <c r="XDK149" s="6"/>
      <c r="XDL149" s="6"/>
      <c r="XDM149" s="6"/>
      <c r="XDN149" s="6"/>
      <c r="XDO149" s="6"/>
      <c r="XDP149" s="6"/>
      <c r="XDQ149" s="6"/>
      <c r="XDR149" s="6"/>
      <c r="XDS149" s="6"/>
      <c r="XDT149" s="6"/>
      <c r="XDU149" s="6"/>
      <c r="XDV149" s="6"/>
      <c r="XDW149" s="6"/>
      <c r="XDX149" s="6"/>
      <c r="XDY149" s="6"/>
      <c r="XDZ149" s="6"/>
      <c r="XEA149" s="6"/>
      <c r="XEB149" s="6"/>
      <c r="XEC149" s="6"/>
      <c r="XED149" s="6"/>
      <c r="XEE149" s="6"/>
      <c r="XEF149" s="6"/>
      <c r="XEG149" s="6"/>
      <c r="XEH149" s="6"/>
      <c r="XEI149" s="6"/>
      <c r="XEJ149" s="6"/>
      <c r="XEK149" s="6"/>
      <c r="XEL149" s="6"/>
      <c r="XEM149" s="6"/>
      <c r="XEN149" s="6"/>
      <c r="XEO149" s="6"/>
      <c r="XEP149" s="6"/>
      <c r="XEQ149" s="6"/>
      <c r="XER149" s="6"/>
      <c r="XES149" s="6"/>
      <c r="XET149" s="6"/>
    </row>
    <row r="150" s="1" customFormat="1" customHeight="1" spans="1:16374">
      <c r="A150" s="11">
        <v>148</v>
      </c>
      <c r="B150" s="12" t="s">
        <v>213</v>
      </c>
      <c r="C150" s="12" t="s">
        <v>228</v>
      </c>
      <c r="D150" s="11" t="s">
        <v>229</v>
      </c>
      <c r="E150" s="11" t="s">
        <v>257</v>
      </c>
      <c r="F150" s="13">
        <v>75.7</v>
      </c>
      <c r="G150" s="21">
        <v>66</v>
      </c>
      <c r="H150" s="13">
        <f t="shared" si="6"/>
        <v>69.88</v>
      </c>
      <c r="I150" s="13"/>
      <c r="J150" s="13">
        <f t="shared" si="7"/>
        <v>69.88</v>
      </c>
      <c r="K150" s="19" t="s">
        <v>96</v>
      </c>
      <c r="L150" s="20">
        <v>68.6</v>
      </c>
      <c r="M150" s="20">
        <f t="shared" si="8"/>
        <v>69.368</v>
      </c>
      <c r="N150" s="11"/>
      <c r="XDK150" s="6"/>
      <c r="XDL150" s="6"/>
      <c r="XDM150" s="6"/>
      <c r="XDN150" s="6"/>
      <c r="XDO150" s="6"/>
      <c r="XDP150" s="6"/>
      <c r="XDQ150" s="6"/>
      <c r="XDR150" s="6"/>
      <c r="XDS150" s="6"/>
      <c r="XDT150" s="6"/>
      <c r="XDU150" s="6"/>
      <c r="XDV150" s="6"/>
      <c r="XDW150" s="6"/>
      <c r="XDX150" s="6"/>
      <c r="XDY150" s="6"/>
      <c r="XDZ150" s="6"/>
      <c r="XEA150" s="6"/>
      <c r="XEB150" s="6"/>
      <c r="XEC150" s="6"/>
      <c r="XED150" s="6"/>
      <c r="XEE150" s="6"/>
      <c r="XEF150" s="6"/>
      <c r="XEG150" s="6"/>
      <c r="XEH150" s="6"/>
      <c r="XEI150" s="6"/>
      <c r="XEJ150" s="6"/>
      <c r="XEK150" s="6"/>
      <c r="XEL150" s="6"/>
      <c r="XEM150" s="6"/>
      <c r="XEN150" s="6"/>
      <c r="XEO150" s="6"/>
      <c r="XEP150" s="6"/>
      <c r="XEQ150" s="6"/>
      <c r="XER150" s="6"/>
      <c r="XES150" s="6"/>
      <c r="XET150" s="6"/>
    </row>
    <row r="151" s="1" customFormat="1" customHeight="1" spans="1:16374">
      <c r="A151" s="11">
        <v>149</v>
      </c>
      <c r="B151" s="12" t="s">
        <v>213</v>
      </c>
      <c r="C151" s="12" t="s">
        <v>228</v>
      </c>
      <c r="D151" s="11" t="s">
        <v>229</v>
      </c>
      <c r="E151" s="11" t="s">
        <v>258</v>
      </c>
      <c r="F151" s="13">
        <v>80.9</v>
      </c>
      <c r="G151" s="21">
        <v>66.5</v>
      </c>
      <c r="H151" s="13">
        <f t="shared" si="6"/>
        <v>72.26</v>
      </c>
      <c r="I151" s="13"/>
      <c r="J151" s="13">
        <f t="shared" si="7"/>
        <v>72.26</v>
      </c>
      <c r="K151" s="19" t="s">
        <v>70</v>
      </c>
      <c r="L151" s="20">
        <v>0</v>
      </c>
      <c r="M151" s="20">
        <f t="shared" si="8"/>
        <v>43.356</v>
      </c>
      <c r="N151" s="12" t="s">
        <v>39</v>
      </c>
      <c r="XDK151" s="6"/>
      <c r="XDL151" s="6"/>
      <c r="XDM151" s="6"/>
      <c r="XDN151" s="6"/>
      <c r="XDO151" s="6"/>
      <c r="XDP151" s="6"/>
      <c r="XDQ151" s="6"/>
      <c r="XDR151" s="6"/>
      <c r="XDS151" s="6"/>
      <c r="XDT151" s="6"/>
      <c r="XDU151" s="6"/>
      <c r="XDV151" s="6"/>
      <c r="XDW151" s="6"/>
      <c r="XDX151" s="6"/>
      <c r="XDY151" s="6"/>
      <c r="XDZ151" s="6"/>
      <c r="XEA151" s="6"/>
      <c r="XEB151" s="6"/>
      <c r="XEC151" s="6"/>
      <c r="XED151" s="6"/>
      <c r="XEE151" s="6"/>
      <c r="XEF151" s="6"/>
      <c r="XEG151" s="6"/>
      <c r="XEH151" s="6"/>
      <c r="XEI151" s="6"/>
      <c r="XEJ151" s="6"/>
      <c r="XEK151" s="6"/>
      <c r="XEL151" s="6"/>
      <c r="XEM151" s="6"/>
      <c r="XEN151" s="6"/>
      <c r="XEO151" s="6"/>
      <c r="XEP151" s="6"/>
      <c r="XEQ151" s="6"/>
      <c r="XER151" s="6"/>
      <c r="XES151" s="6"/>
      <c r="XET151" s="6"/>
    </row>
    <row r="152" s="1" customFormat="1" customHeight="1" spans="1:16374">
      <c r="A152" s="11">
        <v>150</v>
      </c>
      <c r="B152" s="12" t="s">
        <v>213</v>
      </c>
      <c r="C152" s="12" t="s">
        <v>228</v>
      </c>
      <c r="D152" s="11" t="s">
        <v>229</v>
      </c>
      <c r="E152" s="11" t="s">
        <v>259</v>
      </c>
      <c r="F152" s="13">
        <v>80.6</v>
      </c>
      <c r="G152" s="21">
        <v>66</v>
      </c>
      <c r="H152" s="13">
        <f t="shared" si="6"/>
        <v>71.84</v>
      </c>
      <c r="I152" s="13"/>
      <c r="J152" s="13">
        <f t="shared" si="7"/>
        <v>71.84</v>
      </c>
      <c r="K152" s="19" t="s">
        <v>21</v>
      </c>
      <c r="L152" s="20">
        <v>0</v>
      </c>
      <c r="M152" s="20">
        <f t="shared" si="8"/>
        <v>43.104</v>
      </c>
      <c r="N152" s="12" t="s">
        <v>39</v>
      </c>
      <c r="XDK152" s="6"/>
      <c r="XDL152" s="6"/>
      <c r="XDM152" s="6"/>
      <c r="XDN152" s="6"/>
      <c r="XDO152" s="6"/>
      <c r="XDP152" s="6"/>
      <c r="XDQ152" s="6"/>
      <c r="XDR152" s="6"/>
      <c r="XDS152" s="6"/>
      <c r="XDT152" s="6"/>
      <c r="XDU152" s="6"/>
      <c r="XDV152" s="6"/>
      <c r="XDW152" s="6"/>
      <c r="XDX152" s="6"/>
      <c r="XDY152" s="6"/>
      <c r="XDZ152" s="6"/>
      <c r="XEA152" s="6"/>
      <c r="XEB152" s="6"/>
      <c r="XEC152" s="6"/>
      <c r="XED152" s="6"/>
      <c r="XEE152" s="6"/>
      <c r="XEF152" s="6"/>
      <c r="XEG152" s="6"/>
      <c r="XEH152" s="6"/>
      <c r="XEI152" s="6"/>
      <c r="XEJ152" s="6"/>
      <c r="XEK152" s="6"/>
      <c r="XEL152" s="6"/>
      <c r="XEM152" s="6"/>
      <c r="XEN152" s="6"/>
      <c r="XEO152" s="6"/>
      <c r="XEP152" s="6"/>
      <c r="XEQ152" s="6"/>
      <c r="XER152" s="6"/>
      <c r="XES152" s="6"/>
      <c r="XET152" s="6"/>
    </row>
    <row r="153" s="1" customFormat="1" customHeight="1" spans="1:16380">
      <c r="A153" s="11">
        <v>151</v>
      </c>
      <c r="B153" s="12" t="s">
        <v>213</v>
      </c>
      <c r="C153" s="12" t="s">
        <v>260</v>
      </c>
      <c r="D153" s="11" t="s">
        <v>261</v>
      </c>
      <c r="E153" s="11" t="s">
        <v>262</v>
      </c>
      <c r="F153" s="13">
        <v>69.4</v>
      </c>
      <c r="G153" s="21">
        <v>73.5</v>
      </c>
      <c r="H153" s="13">
        <f t="shared" si="6"/>
        <v>71.86</v>
      </c>
      <c r="I153" s="13"/>
      <c r="J153" s="13">
        <f t="shared" si="7"/>
        <v>71.86</v>
      </c>
      <c r="K153" s="19" t="s">
        <v>44</v>
      </c>
      <c r="L153" s="20">
        <v>88</v>
      </c>
      <c r="M153" s="20">
        <f t="shared" si="8"/>
        <v>78.316</v>
      </c>
      <c r="N153" s="11"/>
      <c r="XDK153" s="6"/>
      <c r="XDL153" s="6"/>
      <c r="XDM153" s="6"/>
      <c r="XDN153" s="6"/>
      <c r="XDO153" s="6"/>
      <c r="XDP153" s="6"/>
      <c r="XDQ153" s="6"/>
      <c r="XDR153" s="6"/>
      <c r="XDS153" s="6"/>
      <c r="XDT153" s="6"/>
      <c r="XDU153" s="6"/>
      <c r="XDV153" s="6"/>
      <c r="XDW153" s="6"/>
      <c r="XDX153" s="6"/>
      <c r="XDY153" s="6"/>
      <c r="XDZ153" s="6"/>
      <c r="XEA153" s="6"/>
      <c r="XEB153" s="6"/>
      <c r="XEC153" s="6"/>
      <c r="XED153" s="6"/>
      <c r="XEE153" s="6"/>
      <c r="XEF153" s="6"/>
      <c r="XEG153" s="6"/>
      <c r="XEH153" s="6"/>
      <c r="XEI153" s="6"/>
      <c r="XEJ153" s="6"/>
      <c r="XEK153" s="6"/>
      <c r="XEL153" s="6"/>
      <c r="XEM153" s="6"/>
      <c r="XEN153" s="6"/>
      <c r="XEO153" s="6"/>
      <c r="XEP153" s="6"/>
      <c r="XEQ153" s="6"/>
      <c r="XER153" s="6"/>
      <c r="XES153" s="6"/>
      <c r="XET153" s="6"/>
      <c r="XEU153" s="6"/>
      <c r="XEV153" s="6"/>
      <c r="XEW153" s="6"/>
      <c r="XEX153" s="6"/>
      <c r="XEY153" s="6"/>
      <c r="XEZ153" s="6"/>
    </row>
    <row r="154" s="1" customFormat="1" customHeight="1" spans="1:16380">
      <c r="A154" s="11">
        <v>152</v>
      </c>
      <c r="B154" s="12" t="s">
        <v>213</v>
      </c>
      <c r="C154" s="12" t="s">
        <v>260</v>
      </c>
      <c r="D154" s="11" t="s">
        <v>261</v>
      </c>
      <c r="E154" s="11" t="s">
        <v>263</v>
      </c>
      <c r="F154" s="13">
        <v>75</v>
      </c>
      <c r="G154" s="21">
        <v>70</v>
      </c>
      <c r="H154" s="13">
        <f t="shared" si="6"/>
        <v>72</v>
      </c>
      <c r="I154" s="13"/>
      <c r="J154" s="13">
        <f t="shared" si="7"/>
        <v>72</v>
      </c>
      <c r="K154" s="19" t="s">
        <v>66</v>
      </c>
      <c r="L154" s="20">
        <v>84.4</v>
      </c>
      <c r="M154" s="20">
        <f t="shared" si="8"/>
        <v>76.96</v>
      </c>
      <c r="N154" s="11"/>
      <c r="XDK154" s="6"/>
      <c r="XDL154" s="6"/>
      <c r="XDM154" s="6"/>
      <c r="XDN154" s="6"/>
      <c r="XDO154" s="6"/>
      <c r="XDP154" s="6"/>
      <c r="XDQ154" s="6"/>
      <c r="XDR154" s="6"/>
      <c r="XDS154" s="6"/>
      <c r="XDT154" s="6"/>
      <c r="XDU154" s="6"/>
      <c r="XDV154" s="6"/>
      <c r="XDW154" s="6"/>
      <c r="XDX154" s="6"/>
      <c r="XDY154" s="6"/>
      <c r="XDZ154" s="6"/>
      <c r="XEA154" s="6"/>
      <c r="XEB154" s="6"/>
      <c r="XEC154" s="6"/>
      <c r="XED154" s="6"/>
      <c r="XEE154" s="6"/>
      <c r="XEF154" s="6"/>
      <c r="XEG154" s="6"/>
      <c r="XEH154" s="6"/>
      <c r="XEI154" s="6"/>
      <c r="XEJ154" s="6"/>
      <c r="XEK154" s="6"/>
      <c r="XEL154" s="6"/>
      <c r="XEM154" s="6"/>
      <c r="XEN154" s="6"/>
      <c r="XEO154" s="6"/>
      <c r="XEP154" s="6"/>
      <c r="XEQ154" s="6"/>
      <c r="XER154" s="6"/>
      <c r="XES154" s="6"/>
      <c r="XET154" s="6"/>
      <c r="XEU154" s="6"/>
      <c r="XEV154" s="6"/>
      <c r="XEW154" s="6"/>
      <c r="XEX154" s="6"/>
      <c r="XEY154" s="6"/>
      <c r="XEZ154" s="6"/>
    </row>
    <row r="155" s="1" customFormat="1" customHeight="1" spans="1:16380">
      <c r="A155" s="11">
        <v>153</v>
      </c>
      <c r="B155" s="12" t="s">
        <v>213</v>
      </c>
      <c r="C155" s="12" t="s">
        <v>260</v>
      </c>
      <c r="D155" s="11" t="s">
        <v>261</v>
      </c>
      <c r="E155" s="11" t="s">
        <v>264</v>
      </c>
      <c r="F155" s="13">
        <v>72</v>
      </c>
      <c r="G155" s="21">
        <v>71</v>
      </c>
      <c r="H155" s="13">
        <f t="shared" si="6"/>
        <v>71.4</v>
      </c>
      <c r="I155" s="13"/>
      <c r="J155" s="13">
        <f t="shared" si="7"/>
        <v>71.4</v>
      </c>
      <c r="K155" s="19" t="s">
        <v>36</v>
      </c>
      <c r="L155" s="20">
        <v>85</v>
      </c>
      <c r="M155" s="20">
        <f t="shared" si="8"/>
        <v>76.84</v>
      </c>
      <c r="N155" s="11"/>
      <c r="XDK155" s="6"/>
      <c r="XDL155" s="6"/>
      <c r="XDM155" s="6"/>
      <c r="XDN155" s="6"/>
      <c r="XDO155" s="6"/>
      <c r="XDP155" s="6"/>
      <c r="XDQ155" s="6"/>
      <c r="XDR155" s="6"/>
      <c r="XDS155" s="6"/>
      <c r="XDT155" s="6"/>
      <c r="XDU155" s="6"/>
      <c r="XDV155" s="6"/>
      <c r="XDW155" s="6"/>
      <c r="XDX155" s="6"/>
      <c r="XDY155" s="6"/>
      <c r="XDZ155" s="6"/>
      <c r="XEA155" s="6"/>
      <c r="XEB155" s="6"/>
      <c r="XEC155" s="6"/>
      <c r="XED155" s="6"/>
      <c r="XEE155" s="6"/>
      <c r="XEF155" s="6"/>
      <c r="XEG155" s="6"/>
      <c r="XEH155" s="6"/>
      <c r="XEI155" s="6"/>
      <c r="XEJ155" s="6"/>
      <c r="XEK155" s="6"/>
      <c r="XEL155" s="6"/>
      <c r="XEM155" s="6"/>
      <c r="XEN155" s="6"/>
      <c r="XEO155" s="6"/>
      <c r="XEP155" s="6"/>
      <c r="XEQ155" s="6"/>
      <c r="XER155" s="6"/>
      <c r="XES155" s="6"/>
      <c r="XET155" s="6"/>
      <c r="XEU155" s="6"/>
      <c r="XEV155" s="6"/>
      <c r="XEW155" s="6"/>
      <c r="XEX155" s="6"/>
      <c r="XEY155" s="6"/>
      <c r="XEZ155" s="6"/>
    </row>
    <row r="156" s="1" customFormat="1" customHeight="1" spans="1:16380">
      <c r="A156" s="11">
        <v>154</v>
      </c>
      <c r="B156" s="12" t="s">
        <v>213</v>
      </c>
      <c r="C156" s="12" t="s">
        <v>260</v>
      </c>
      <c r="D156" s="11" t="s">
        <v>261</v>
      </c>
      <c r="E156" s="11" t="s">
        <v>265</v>
      </c>
      <c r="F156" s="13">
        <v>72.3</v>
      </c>
      <c r="G156" s="21">
        <v>64.5</v>
      </c>
      <c r="H156" s="13">
        <f t="shared" si="6"/>
        <v>67.62</v>
      </c>
      <c r="I156" s="13"/>
      <c r="J156" s="13">
        <f t="shared" si="7"/>
        <v>67.62</v>
      </c>
      <c r="K156" s="19" t="s">
        <v>23</v>
      </c>
      <c r="L156" s="20">
        <v>85.6</v>
      </c>
      <c r="M156" s="20">
        <f t="shared" si="8"/>
        <v>74.812</v>
      </c>
      <c r="N156" s="11"/>
      <c r="XDK156" s="6"/>
      <c r="XDL156" s="6"/>
      <c r="XDM156" s="6"/>
      <c r="XDN156" s="6"/>
      <c r="XDO156" s="6"/>
      <c r="XDP156" s="6"/>
      <c r="XDQ156" s="6"/>
      <c r="XDR156" s="6"/>
      <c r="XDS156" s="6"/>
      <c r="XDT156" s="6"/>
      <c r="XDU156" s="6"/>
      <c r="XDV156" s="6"/>
      <c r="XDW156" s="6"/>
      <c r="XDX156" s="6"/>
      <c r="XDY156" s="6"/>
      <c r="XDZ156" s="6"/>
      <c r="XEA156" s="6"/>
      <c r="XEB156" s="6"/>
      <c r="XEC156" s="6"/>
      <c r="XED156" s="6"/>
      <c r="XEE156" s="6"/>
      <c r="XEF156" s="6"/>
      <c r="XEG156" s="6"/>
      <c r="XEH156" s="6"/>
      <c r="XEI156" s="6"/>
      <c r="XEJ156" s="6"/>
      <c r="XEK156" s="6"/>
      <c r="XEL156" s="6"/>
      <c r="XEM156" s="6"/>
      <c r="XEN156" s="6"/>
      <c r="XEO156" s="6"/>
      <c r="XEP156" s="6"/>
      <c r="XEQ156" s="6"/>
      <c r="XER156" s="6"/>
      <c r="XES156" s="6"/>
      <c r="XET156" s="6"/>
      <c r="XEU156" s="6"/>
      <c r="XEV156" s="6"/>
      <c r="XEW156" s="6"/>
      <c r="XEX156" s="6"/>
      <c r="XEY156" s="6"/>
      <c r="XEZ156" s="6"/>
    </row>
    <row r="157" s="1" customFormat="1" customHeight="1" spans="1:16380">
      <c r="A157" s="11">
        <v>155</v>
      </c>
      <c r="B157" s="12" t="s">
        <v>213</v>
      </c>
      <c r="C157" s="12" t="s">
        <v>260</v>
      </c>
      <c r="D157" s="11" t="s">
        <v>261</v>
      </c>
      <c r="E157" s="11" t="s">
        <v>266</v>
      </c>
      <c r="F157" s="13">
        <v>68.9</v>
      </c>
      <c r="G157" s="21">
        <v>67</v>
      </c>
      <c r="H157" s="13">
        <f t="shared" si="6"/>
        <v>67.76</v>
      </c>
      <c r="I157" s="13"/>
      <c r="J157" s="13">
        <f t="shared" si="7"/>
        <v>67.76</v>
      </c>
      <c r="K157" s="19" t="s">
        <v>78</v>
      </c>
      <c r="L157" s="20">
        <v>83.8</v>
      </c>
      <c r="M157" s="20">
        <f t="shared" si="8"/>
        <v>74.176</v>
      </c>
      <c r="N157" s="11"/>
      <c r="XDK157" s="6"/>
      <c r="XDL157" s="6"/>
      <c r="XDM157" s="6"/>
      <c r="XDN157" s="6"/>
      <c r="XDO157" s="6"/>
      <c r="XDP157" s="6"/>
      <c r="XDQ157" s="6"/>
      <c r="XDR157" s="6"/>
      <c r="XDS157" s="6"/>
      <c r="XDT157" s="6"/>
      <c r="XDU157" s="6"/>
      <c r="XDV157" s="6"/>
      <c r="XDW157" s="6"/>
      <c r="XDX157" s="6"/>
      <c r="XDY157" s="6"/>
      <c r="XDZ157" s="6"/>
      <c r="XEA157" s="6"/>
      <c r="XEB157" s="6"/>
      <c r="XEC157" s="6"/>
      <c r="XED157" s="6"/>
      <c r="XEE157" s="6"/>
      <c r="XEF157" s="6"/>
      <c r="XEG157" s="6"/>
      <c r="XEH157" s="6"/>
      <c r="XEI157" s="6"/>
      <c r="XEJ157" s="6"/>
      <c r="XEK157" s="6"/>
      <c r="XEL157" s="6"/>
      <c r="XEM157" s="6"/>
      <c r="XEN157" s="6"/>
      <c r="XEO157" s="6"/>
      <c r="XEP157" s="6"/>
      <c r="XEQ157" s="6"/>
      <c r="XER157" s="6"/>
      <c r="XES157" s="6"/>
      <c r="XET157" s="6"/>
      <c r="XEU157" s="6"/>
      <c r="XEV157" s="6"/>
      <c r="XEW157" s="6"/>
      <c r="XEX157" s="6"/>
      <c r="XEY157" s="6"/>
      <c r="XEZ157" s="6"/>
    </row>
    <row r="158" s="1" customFormat="1" customHeight="1" spans="1:16374">
      <c r="A158" s="11">
        <v>156</v>
      </c>
      <c r="B158" s="12" t="s">
        <v>213</v>
      </c>
      <c r="C158" s="12" t="s">
        <v>260</v>
      </c>
      <c r="D158" s="11" t="s">
        <v>261</v>
      </c>
      <c r="E158" s="11" t="s">
        <v>267</v>
      </c>
      <c r="F158" s="13">
        <v>69.2</v>
      </c>
      <c r="G158" s="21">
        <v>65</v>
      </c>
      <c r="H158" s="13">
        <f t="shared" si="6"/>
        <v>66.68</v>
      </c>
      <c r="I158" s="13"/>
      <c r="J158" s="13">
        <f t="shared" si="7"/>
        <v>66.68</v>
      </c>
      <c r="K158" s="19" t="s">
        <v>28</v>
      </c>
      <c r="L158" s="20">
        <v>82.2</v>
      </c>
      <c r="M158" s="20">
        <f t="shared" si="8"/>
        <v>72.888</v>
      </c>
      <c r="N158" s="11"/>
      <c r="XDK158" s="6"/>
      <c r="XDL158" s="6"/>
      <c r="XDM158" s="6"/>
      <c r="XDN158" s="6"/>
      <c r="XDO158" s="6"/>
      <c r="XDP158" s="6"/>
      <c r="XDQ158" s="6"/>
      <c r="XDR158" s="6"/>
      <c r="XDS158" s="6"/>
      <c r="XDT158" s="6"/>
      <c r="XDU158" s="6"/>
      <c r="XDV158" s="6"/>
      <c r="XDW158" s="6"/>
      <c r="XDX158" s="6"/>
      <c r="XDY158" s="6"/>
      <c r="XDZ158" s="6"/>
      <c r="XEA158" s="6"/>
      <c r="XEB158" s="6"/>
      <c r="XEC158" s="6"/>
      <c r="XED158" s="6"/>
      <c r="XEE158" s="6"/>
      <c r="XEF158" s="6"/>
      <c r="XEG158" s="6"/>
      <c r="XEH158" s="6"/>
      <c r="XEI158" s="6"/>
      <c r="XEJ158" s="6"/>
      <c r="XEK158" s="6"/>
      <c r="XEL158" s="6"/>
      <c r="XEM158" s="6"/>
      <c r="XEN158" s="6"/>
      <c r="XEO158" s="6"/>
      <c r="XEP158" s="6"/>
      <c r="XEQ158" s="6"/>
      <c r="XER158" s="6"/>
      <c r="XES158" s="6"/>
      <c r="XET158" s="6"/>
    </row>
    <row r="159" s="1" customFormat="1" customHeight="1" spans="1:16374">
      <c r="A159" s="11">
        <v>157</v>
      </c>
      <c r="B159" s="12" t="s">
        <v>213</v>
      </c>
      <c r="C159" s="12" t="s">
        <v>260</v>
      </c>
      <c r="D159" s="11" t="s">
        <v>261</v>
      </c>
      <c r="E159" s="11" t="s">
        <v>268</v>
      </c>
      <c r="F159" s="13">
        <v>62.8</v>
      </c>
      <c r="G159" s="21">
        <v>70.5</v>
      </c>
      <c r="H159" s="13">
        <f t="shared" si="6"/>
        <v>67.42</v>
      </c>
      <c r="I159" s="13"/>
      <c r="J159" s="13">
        <f t="shared" si="7"/>
        <v>67.42</v>
      </c>
      <c r="K159" s="19" t="s">
        <v>46</v>
      </c>
      <c r="L159" s="20">
        <v>80</v>
      </c>
      <c r="M159" s="20">
        <f t="shared" si="8"/>
        <v>72.452</v>
      </c>
      <c r="N159" s="11"/>
      <c r="XDK159" s="6"/>
      <c r="XDL159" s="6"/>
      <c r="XDM159" s="6"/>
      <c r="XDN159" s="6"/>
      <c r="XDO159" s="6"/>
      <c r="XDP159" s="6"/>
      <c r="XDQ159" s="6"/>
      <c r="XDR159" s="6"/>
      <c r="XDS159" s="6"/>
      <c r="XDT159" s="6"/>
      <c r="XDU159" s="6"/>
      <c r="XDV159" s="6"/>
      <c r="XDW159" s="6"/>
      <c r="XDX159" s="6"/>
      <c r="XDY159" s="6"/>
      <c r="XDZ159" s="6"/>
      <c r="XEA159" s="6"/>
      <c r="XEB159" s="6"/>
      <c r="XEC159" s="6"/>
      <c r="XED159" s="6"/>
      <c r="XEE159" s="6"/>
      <c r="XEF159" s="6"/>
      <c r="XEG159" s="6"/>
      <c r="XEH159" s="6"/>
      <c r="XEI159" s="6"/>
      <c r="XEJ159" s="6"/>
      <c r="XEK159" s="6"/>
      <c r="XEL159" s="6"/>
      <c r="XEM159" s="6"/>
      <c r="XEN159" s="6"/>
      <c r="XEO159" s="6"/>
      <c r="XEP159" s="6"/>
      <c r="XEQ159" s="6"/>
      <c r="XER159" s="6"/>
      <c r="XES159" s="6"/>
      <c r="XET159" s="6"/>
    </row>
    <row r="160" s="1" customFormat="1" customHeight="1" spans="1:16374">
      <c r="A160" s="11">
        <v>158</v>
      </c>
      <c r="B160" s="12" t="s">
        <v>213</v>
      </c>
      <c r="C160" s="12" t="s">
        <v>260</v>
      </c>
      <c r="D160" s="11" t="s">
        <v>261</v>
      </c>
      <c r="E160" s="11" t="s">
        <v>269</v>
      </c>
      <c r="F160" s="13">
        <v>69.2</v>
      </c>
      <c r="G160" s="21">
        <v>67</v>
      </c>
      <c r="H160" s="13">
        <f t="shared" si="6"/>
        <v>67.88</v>
      </c>
      <c r="I160" s="13"/>
      <c r="J160" s="13">
        <f t="shared" si="7"/>
        <v>67.88</v>
      </c>
      <c r="K160" s="19" t="s">
        <v>19</v>
      </c>
      <c r="L160" s="20">
        <v>78.6</v>
      </c>
      <c r="M160" s="20">
        <f t="shared" si="8"/>
        <v>72.168</v>
      </c>
      <c r="N160" s="11"/>
      <c r="XDK160" s="6"/>
      <c r="XDL160" s="6"/>
      <c r="XDM160" s="6"/>
      <c r="XDN160" s="6"/>
      <c r="XDO160" s="6"/>
      <c r="XDP160" s="6"/>
      <c r="XDQ160" s="6"/>
      <c r="XDR160" s="6"/>
      <c r="XDS160" s="6"/>
      <c r="XDT160" s="6"/>
      <c r="XDU160" s="6"/>
      <c r="XDV160" s="6"/>
      <c r="XDW160" s="6"/>
      <c r="XDX160" s="6"/>
      <c r="XDY160" s="6"/>
      <c r="XDZ160" s="6"/>
      <c r="XEA160" s="6"/>
      <c r="XEB160" s="6"/>
      <c r="XEC160" s="6"/>
      <c r="XED160" s="6"/>
      <c r="XEE160" s="6"/>
      <c r="XEF160" s="6"/>
      <c r="XEG160" s="6"/>
      <c r="XEH160" s="6"/>
      <c r="XEI160" s="6"/>
      <c r="XEJ160" s="6"/>
      <c r="XEK160" s="6"/>
      <c r="XEL160" s="6"/>
      <c r="XEM160" s="6"/>
      <c r="XEN160" s="6"/>
      <c r="XEO160" s="6"/>
      <c r="XEP160" s="6"/>
      <c r="XEQ160" s="6"/>
      <c r="XER160" s="6"/>
      <c r="XES160" s="6"/>
      <c r="XET160" s="6"/>
    </row>
    <row r="161" s="1" customFormat="1" customHeight="1" spans="1:16374">
      <c r="A161" s="11">
        <v>159</v>
      </c>
      <c r="B161" s="12" t="s">
        <v>213</v>
      </c>
      <c r="C161" s="12" t="s">
        <v>260</v>
      </c>
      <c r="D161" s="11" t="s">
        <v>261</v>
      </c>
      <c r="E161" s="11" t="s">
        <v>270</v>
      </c>
      <c r="F161" s="13">
        <v>68.1</v>
      </c>
      <c r="G161" s="21">
        <v>67</v>
      </c>
      <c r="H161" s="13">
        <f t="shared" si="6"/>
        <v>67.44</v>
      </c>
      <c r="I161" s="13"/>
      <c r="J161" s="13">
        <f t="shared" si="7"/>
        <v>67.44</v>
      </c>
      <c r="K161" s="19" t="s">
        <v>38</v>
      </c>
      <c r="L161" s="20">
        <v>77.4</v>
      </c>
      <c r="M161" s="20">
        <f t="shared" si="8"/>
        <v>71.424</v>
      </c>
      <c r="N161" s="11"/>
      <c r="XDK161" s="6"/>
      <c r="XDL161" s="6"/>
      <c r="XDM161" s="6"/>
      <c r="XDN161" s="6"/>
      <c r="XDO161" s="6"/>
      <c r="XDP161" s="6"/>
      <c r="XDQ161" s="6"/>
      <c r="XDR161" s="6"/>
      <c r="XDS161" s="6"/>
      <c r="XDT161" s="6"/>
      <c r="XDU161" s="6"/>
      <c r="XDV161" s="6"/>
      <c r="XDW161" s="6"/>
      <c r="XDX161" s="6"/>
      <c r="XDY161" s="6"/>
      <c r="XDZ161" s="6"/>
      <c r="XEA161" s="6"/>
      <c r="XEB161" s="6"/>
      <c r="XEC161" s="6"/>
      <c r="XED161" s="6"/>
      <c r="XEE161" s="6"/>
      <c r="XEF161" s="6"/>
      <c r="XEG161" s="6"/>
      <c r="XEH161" s="6"/>
      <c r="XEI161" s="6"/>
      <c r="XEJ161" s="6"/>
      <c r="XEK161" s="6"/>
      <c r="XEL161" s="6"/>
      <c r="XEM161" s="6"/>
      <c r="XEN161" s="6"/>
      <c r="XEO161" s="6"/>
      <c r="XEP161" s="6"/>
      <c r="XEQ161" s="6"/>
      <c r="XER161" s="6"/>
      <c r="XES161" s="6"/>
      <c r="XET161" s="6"/>
    </row>
    <row r="162" s="1" customFormat="1" customHeight="1" spans="1:16374">
      <c r="A162" s="11">
        <v>160</v>
      </c>
      <c r="B162" s="12" t="s">
        <v>213</v>
      </c>
      <c r="C162" s="12" t="s">
        <v>260</v>
      </c>
      <c r="D162" s="11" t="s">
        <v>261</v>
      </c>
      <c r="E162" s="11" t="s">
        <v>271</v>
      </c>
      <c r="F162" s="13">
        <v>68.5</v>
      </c>
      <c r="G162" s="21">
        <v>64.5</v>
      </c>
      <c r="H162" s="13">
        <f t="shared" si="6"/>
        <v>66.1</v>
      </c>
      <c r="I162" s="13"/>
      <c r="J162" s="13">
        <f t="shared" si="7"/>
        <v>66.1</v>
      </c>
      <c r="K162" s="19" t="s">
        <v>84</v>
      </c>
      <c r="L162" s="20">
        <v>78.6</v>
      </c>
      <c r="M162" s="20">
        <f t="shared" si="8"/>
        <v>71.1</v>
      </c>
      <c r="N162" s="11"/>
      <c r="XDK162" s="6"/>
      <c r="XDL162" s="6"/>
      <c r="XDM162" s="6"/>
      <c r="XDN162" s="6"/>
      <c r="XDO162" s="6"/>
      <c r="XDP162" s="6"/>
      <c r="XDQ162" s="6"/>
      <c r="XDR162" s="6"/>
      <c r="XDS162" s="6"/>
      <c r="XDT162" s="6"/>
      <c r="XDU162" s="6"/>
      <c r="XDV162" s="6"/>
      <c r="XDW162" s="6"/>
      <c r="XDX162" s="6"/>
      <c r="XDY162" s="6"/>
      <c r="XDZ162" s="6"/>
      <c r="XEA162" s="6"/>
      <c r="XEB162" s="6"/>
      <c r="XEC162" s="6"/>
      <c r="XED162" s="6"/>
      <c r="XEE162" s="6"/>
      <c r="XEF162" s="6"/>
      <c r="XEG162" s="6"/>
      <c r="XEH162" s="6"/>
      <c r="XEI162" s="6"/>
      <c r="XEJ162" s="6"/>
      <c r="XEK162" s="6"/>
      <c r="XEL162" s="6"/>
      <c r="XEM162" s="6"/>
      <c r="XEN162" s="6"/>
      <c r="XEO162" s="6"/>
      <c r="XEP162" s="6"/>
      <c r="XEQ162" s="6"/>
      <c r="XER162" s="6"/>
      <c r="XES162" s="6"/>
      <c r="XET162" s="6"/>
    </row>
    <row r="163" s="1" customFormat="1" customHeight="1" spans="1:16374">
      <c r="A163" s="11">
        <v>161</v>
      </c>
      <c r="B163" s="12" t="s">
        <v>213</v>
      </c>
      <c r="C163" s="12" t="s">
        <v>260</v>
      </c>
      <c r="D163" s="11" t="s">
        <v>261</v>
      </c>
      <c r="E163" s="11" t="s">
        <v>272</v>
      </c>
      <c r="F163" s="13">
        <v>66.9</v>
      </c>
      <c r="G163" s="21">
        <v>63</v>
      </c>
      <c r="H163" s="13">
        <f t="shared" si="6"/>
        <v>64.56</v>
      </c>
      <c r="I163" s="13"/>
      <c r="J163" s="13">
        <f t="shared" si="7"/>
        <v>64.56</v>
      </c>
      <c r="K163" s="19" t="s">
        <v>68</v>
      </c>
      <c r="L163" s="20">
        <v>80.2</v>
      </c>
      <c r="M163" s="20">
        <f t="shared" si="8"/>
        <v>70.816</v>
      </c>
      <c r="N163" s="11"/>
      <c r="XDK163" s="6"/>
      <c r="XDL163" s="6"/>
      <c r="XDM163" s="6"/>
      <c r="XDN163" s="6"/>
      <c r="XDO163" s="6"/>
      <c r="XDP163" s="6"/>
      <c r="XDQ163" s="6"/>
      <c r="XDR163" s="6"/>
      <c r="XDS163" s="6"/>
      <c r="XDT163" s="6"/>
      <c r="XDU163" s="6"/>
      <c r="XDV163" s="6"/>
      <c r="XDW163" s="6"/>
      <c r="XDX163" s="6"/>
      <c r="XDY163" s="6"/>
      <c r="XDZ163" s="6"/>
      <c r="XEA163" s="6"/>
      <c r="XEB163" s="6"/>
      <c r="XEC163" s="6"/>
      <c r="XED163" s="6"/>
      <c r="XEE163" s="6"/>
      <c r="XEF163" s="6"/>
      <c r="XEG163" s="6"/>
      <c r="XEH163" s="6"/>
      <c r="XEI163" s="6"/>
      <c r="XEJ163" s="6"/>
      <c r="XEK163" s="6"/>
      <c r="XEL163" s="6"/>
      <c r="XEM163" s="6"/>
      <c r="XEN163" s="6"/>
      <c r="XEO163" s="6"/>
      <c r="XEP163" s="6"/>
      <c r="XEQ163" s="6"/>
      <c r="XER163" s="6"/>
      <c r="XES163" s="6"/>
      <c r="XET163" s="6"/>
    </row>
    <row r="164" s="1" customFormat="1" customHeight="1" spans="1:16374">
      <c r="A164" s="11">
        <v>162</v>
      </c>
      <c r="B164" s="12" t="s">
        <v>213</v>
      </c>
      <c r="C164" s="12" t="s">
        <v>260</v>
      </c>
      <c r="D164" s="11" t="s">
        <v>261</v>
      </c>
      <c r="E164" s="11" t="s">
        <v>273</v>
      </c>
      <c r="F164" s="13">
        <v>69.9</v>
      </c>
      <c r="G164" s="21">
        <v>62.5</v>
      </c>
      <c r="H164" s="13">
        <f t="shared" si="6"/>
        <v>65.46</v>
      </c>
      <c r="I164" s="13"/>
      <c r="J164" s="13">
        <f t="shared" si="7"/>
        <v>65.46</v>
      </c>
      <c r="K164" s="19" t="s">
        <v>58</v>
      </c>
      <c r="L164" s="20">
        <v>76.8</v>
      </c>
      <c r="M164" s="20">
        <f t="shared" si="8"/>
        <v>69.996</v>
      </c>
      <c r="N164" s="11"/>
      <c r="XDK164" s="6"/>
      <c r="XDL164" s="6"/>
      <c r="XDM164" s="6"/>
      <c r="XDN164" s="6"/>
      <c r="XDO164" s="6"/>
      <c r="XDP164" s="6"/>
      <c r="XDQ164" s="6"/>
      <c r="XDR164" s="6"/>
      <c r="XDS164" s="6"/>
      <c r="XDT164" s="6"/>
      <c r="XDU164" s="6"/>
      <c r="XDV164" s="6"/>
      <c r="XDW164" s="6"/>
      <c r="XDX164" s="6"/>
      <c r="XDY164" s="6"/>
      <c r="XDZ164" s="6"/>
      <c r="XEA164" s="6"/>
      <c r="XEB164" s="6"/>
      <c r="XEC164" s="6"/>
      <c r="XED164" s="6"/>
      <c r="XEE164" s="6"/>
      <c r="XEF164" s="6"/>
      <c r="XEG164" s="6"/>
      <c r="XEH164" s="6"/>
      <c r="XEI164" s="6"/>
      <c r="XEJ164" s="6"/>
      <c r="XEK164" s="6"/>
      <c r="XEL164" s="6"/>
      <c r="XEM164" s="6"/>
      <c r="XEN164" s="6"/>
      <c r="XEO164" s="6"/>
      <c r="XEP164" s="6"/>
      <c r="XEQ164" s="6"/>
      <c r="XER164" s="6"/>
      <c r="XES164" s="6"/>
      <c r="XET164" s="6"/>
    </row>
    <row r="165" s="1" customFormat="1" customHeight="1" spans="1:16374">
      <c r="A165" s="11">
        <v>163</v>
      </c>
      <c r="B165" s="12" t="s">
        <v>213</v>
      </c>
      <c r="C165" s="12" t="s">
        <v>260</v>
      </c>
      <c r="D165" s="11" t="s">
        <v>261</v>
      </c>
      <c r="E165" s="22" t="s">
        <v>274</v>
      </c>
      <c r="F165" s="13">
        <v>58.7</v>
      </c>
      <c r="G165" s="21">
        <v>65</v>
      </c>
      <c r="H165" s="13">
        <f t="shared" si="6"/>
        <v>62.48</v>
      </c>
      <c r="I165" s="13"/>
      <c r="J165" s="13">
        <f t="shared" si="7"/>
        <v>62.48</v>
      </c>
      <c r="K165" s="19" t="s">
        <v>74</v>
      </c>
      <c r="L165" s="20">
        <v>74.8</v>
      </c>
      <c r="M165" s="20">
        <f t="shared" si="8"/>
        <v>67.408</v>
      </c>
      <c r="N165" s="11"/>
      <c r="XDK165" s="6"/>
      <c r="XDL165" s="6"/>
      <c r="XDM165" s="6"/>
      <c r="XDN165" s="6"/>
      <c r="XDO165" s="6"/>
      <c r="XDP165" s="6"/>
      <c r="XDQ165" s="6"/>
      <c r="XDR165" s="6"/>
      <c r="XDS165" s="6"/>
      <c r="XDT165" s="6"/>
      <c r="XDU165" s="6"/>
      <c r="XDV165" s="6"/>
      <c r="XDW165" s="6"/>
      <c r="XDX165" s="6"/>
      <c r="XDY165" s="6"/>
      <c r="XDZ165" s="6"/>
      <c r="XEA165" s="6"/>
      <c r="XEB165" s="6"/>
      <c r="XEC165" s="6"/>
      <c r="XED165" s="6"/>
      <c r="XEE165" s="6"/>
      <c r="XEF165" s="6"/>
      <c r="XEG165" s="6"/>
      <c r="XEH165" s="6"/>
      <c r="XEI165" s="6"/>
      <c r="XEJ165" s="6"/>
      <c r="XEK165" s="6"/>
      <c r="XEL165" s="6"/>
      <c r="XEM165" s="6"/>
      <c r="XEN165" s="6"/>
      <c r="XEO165" s="6"/>
      <c r="XEP165" s="6"/>
      <c r="XEQ165" s="6"/>
      <c r="XER165" s="6"/>
      <c r="XES165" s="6"/>
      <c r="XET165" s="6"/>
    </row>
    <row r="166" s="1" customFormat="1" customHeight="1" spans="1:16380">
      <c r="A166" s="11">
        <v>164</v>
      </c>
      <c r="B166" s="12" t="s">
        <v>213</v>
      </c>
      <c r="C166" s="12" t="s">
        <v>275</v>
      </c>
      <c r="D166" s="11" t="s">
        <v>276</v>
      </c>
      <c r="E166" s="11" t="s">
        <v>277</v>
      </c>
      <c r="F166" s="13">
        <v>81.6</v>
      </c>
      <c r="G166" s="21">
        <v>91.5</v>
      </c>
      <c r="H166" s="13">
        <f t="shared" si="6"/>
        <v>87.54</v>
      </c>
      <c r="I166" s="13"/>
      <c r="J166" s="13">
        <f t="shared" si="7"/>
        <v>87.54</v>
      </c>
      <c r="K166" s="19" t="s">
        <v>26</v>
      </c>
      <c r="L166" s="20">
        <v>86.8</v>
      </c>
      <c r="M166" s="20">
        <f t="shared" si="8"/>
        <v>87.244</v>
      </c>
      <c r="N166" s="11"/>
      <c r="XDK166" s="6"/>
      <c r="XDL166" s="6"/>
      <c r="XDM166" s="6"/>
      <c r="XDN166" s="6"/>
      <c r="XDO166" s="6"/>
      <c r="XDP166" s="6"/>
      <c r="XDQ166" s="6"/>
      <c r="XDR166" s="6"/>
      <c r="XDS166" s="6"/>
      <c r="XDT166" s="6"/>
      <c r="XDU166" s="6"/>
      <c r="XDV166" s="6"/>
      <c r="XDW166" s="6"/>
      <c r="XDX166" s="6"/>
      <c r="XDY166" s="6"/>
      <c r="XDZ166" s="6"/>
      <c r="XEA166" s="6"/>
      <c r="XEB166" s="6"/>
      <c r="XEC166" s="6"/>
      <c r="XED166" s="6"/>
      <c r="XEE166" s="6"/>
      <c r="XEF166" s="6"/>
      <c r="XEG166" s="6"/>
      <c r="XEH166" s="6"/>
      <c r="XEI166" s="6"/>
      <c r="XEJ166" s="6"/>
      <c r="XEK166" s="6"/>
      <c r="XEL166" s="6"/>
      <c r="XEM166" s="6"/>
      <c r="XEN166" s="6"/>
      <c r="XEO166" s="6"/>
      <c r="XEP166" s="6"/>
      <c r="XEQ166" s="6"/>
      <c r="XER166" s="6"/>
      <c r="XES166" s="6"/>
      <c r="XET166" s="6"/>
      <c r="XEU166" s="6"/>
      <c r="XEV166" s="6"/>
      <c r="XEW166" s="6"/>
      <c r="XEX166" s="6"/>
      <c r="XEY166" s="6"/>
      <c r="XEZ166" s="6"/>
    </row>
    <row r="167" s="1" customFormat="1" customHeight="1" spans="1:16380">
      <c r="A167" s="11">
        <v>165</v>
      </c>
      <c r="B167" s="12" t="s">
        <v>213</v>
      </c>
      <c r="C167" s="12" t="s">
        <v>275</v>
      </c>
      <c r="D167" s="11" t="s">
        <v>276</v>
      </c>
      <c r="E167" s="11" t="s">
        <v>278</v>
      </c>
      <c r="F167" s="13">
        <v>75.7</v>
      </c>
      <c r="G167" s="21">
        <v>93.5</v>
      </c>
      <c r="H167" s="13">
        <f t="shared" si="6"/>
        <v>86.38</v>
      </c>
      <c r="I167" s="13"/>
      <c r="J167" s="13">
        <f t="shared" si="7"/>
        <v>86.38</v>
      </c>
      <c r="K167" s="19" t="s">
        <v>70</v>
      </c>
      <c r="L167" s="20">
        <v>84.8</v>
      </c>
      <c r="M167" s="20">
        <f t="shared" si="8"/>
        <v>85.748</v>
      </c>
      <c r="N167" s="11"/>
      <c r="XDK167" s="6"/>
      <c r="XDL167" s="6"/>
      <c r="XDM167" s="6"/>
      <c r="XDN167" s="6"/>
      <c r="XDO167" s="6"/>
      <c r="XDP167" s="6"/>
      <c r="XDQ167" s="6"/>
      <c r="XDR167" s="6"/>
      <c r="XDS167" s="6"/>
      <c r="XDT167" s="6"/>
      <c r="XDU167" s="6"/>
      <c r="XDV167" s="6"/>
      <c r="XDW167" s="6"/>
      <c r="XDX167" s="6"/>
      <c r="XDY167" s="6"/>
      <c r="XDZ167" s="6"/>
      <c r="XEA167" s="6"/>
      <c r="XEB167" s="6"/>
      <c r="XEC167" s="6"/>
      <c r="XED167" s="6"/>
      <c r="XEE167" s="6"/>
      <c r="XEF167" s="6"/>
      <c r="XEG167" s="6"/>
      <c r="XEH167" s="6"/>
      <c r="XEI167" s="6"/>
      <c r="XEJ167" s="6"/>
      <c r="XEK167" s="6"/>
      <c r="XEL167" s="6"/>
      <c r="XEM167" s="6"/>
      <c r="XEN167" s="6"/>
      <c r="XEO167" s="6"/>
      <c r="XEP167" s="6"/>
      <c r="XEQ167" s="6"/>
      <c r="XER167" s="6"/>
      <c r="XES167" s="6"/>
      <c r="XET167" s="6"/>
      <c r="XEU167" s="6"/>
      <c r="XEV167" s="6"/>
      <c r="XEW167" s="6"/>
      <c r="XEX167" s="6"/>
      <c r="XEY167" s="6"/>
      <c r="XEZ167" s="6"/>
    </row>
    <row r="168" s="1" customFormat="1" customHeight="1" spans="1:16374">
      <c r="A168" s="11">
        <v>166</v>
      </c>
      <c r="B168" s="12" t="s">
        <v>213</v>
      </c>
      <c r="C168" s="12" t="s">
        <v>275</v>
      </c>
      <c r="D168" s="11" t="s">
        <v>276</v>
      </c>
      <c r="E168" s="11" t="s">
        <v>279</v>
      </c>
      <c r="F168" s="13">
        <v>74.3</v>
      </c>
      <c r="G168" s="21">
        <v>90.5</v>
      </c>
      <c r="H168" s="13">
        <f t="shared" si="6"/>
        <v>84.02</v>
      </c>
      <c r="I168" s="13"/>
      <c r="J168" s="13">
        <f t="shared" si="7"/>
        <v>84.02</v>
      </c>
      <c r="K168" s="19" t="s">
        <v>42</v>
      </c>
      <c r="L168" s="20">
        <v>85.6</v>
      </c>
      <c r="M168" s="20">
        <f t="shared" si="8"/>
        <v>84.652</v>
      </c>
      <c r="N168" s="11"/>
      <c r="XDK168" s="6"/>
      <c r="XDL168" s="6"/>
      <c r="XDM168" s="6"/>
      <c r="XDN168" s="6"/>
      <c r="XDO168" s="6"/>
      <c r="XDP168" s="6"/>
      <c r="XDQ168" s="6"/>
      <c r="XDR168" s="6"/>
      <c r="XDS168" s="6"/>
      <c r="XDT168" s="6"/>
      <c r="XDU168" s="6"/>
      <c r="XDV168" s="6"/>
      <c r="XDW168" s="6"/>
      <c r="XDX168" s="6"/>
      <c r="XDY168" s="6"/>
      <c r="XDZ168" s="6"/>
      <c r="XEA168" s="6"/>
      <c r="XEB168" s="6"/>
      <c r="XEC168" s="6"/>
      <c r="XED168" s="6"/>
      <c r="XEE168" s="6"/>
      <c r="XEF168" s="6"/>
      <c r="XEG168" s="6"/>
      <c r="XEH168" s="6"/>
      <c r="XEI168" s="6"/>
      <c r="XEJ168" s="6"/>
      <c r="XEK168" s="6"/>
      <c r="XEL168" s="6"/>
      <c r="XEM168" s="6"/>
      <c r="XEN168" s="6"/>
      <c r="XEO168" s="6"/>
      <c r="XEP168" s="6"/>
      <c r="XEQ168" s="6"/>
      <c r="XER168" s="6"/>
      <c r="XES168" s="6"/>
      <c r="XET168" s="6"/>
    </row>
    <row r="169" s="1" customFormat="1" customHeight="1" spans="1:16374">
      <c r="A169" s="11">
        <v>167</v>
      </c>
      <c r="B169" s="12" t="s">
        <v>213</v>
      </c>
      <c r="C169" s="12" t="s">
        <v>275</v>
      </c>
      <c r="D169" s="11" t="s">
        <v>276</v>
      </c>
      <c r="E169" s="11" t="s">
        <v>280</v>
      </c>
      <c r="F169" s="13">
        <v>75.6</v>
      </c>
      <c r="G169" s="21">
        <v>90</v>
      </c>
      <c r="H169" s="13">
        <f t="shared" si="6"/>
        <v>84.24</v>
      </c>
      <c r="I169" s="13"/>
      <c r="J169" s="13">
        <f t="shared" si="7"/>
        <v>84.24</v>
      </c>
      <c r="K169" s="19" t="s">
        <v>60</v>
      </c>
      <c r="L169" s="20">
        <v>84</v>
      </c>
      <c r="M169" s="20">
        <f t="shared" si="8"/>
        <v>84.144</v>
      </c>
      <c r="N169" s="11"/>
      <c r="XDK169" s="6"/>
      <c r="XDL169" s="6"/>
      <c r="XDM169" s="6"/>
      <c r="XDN169" s="6"/>
      <c r="XDO169" s="6"/>
      <c r="XDP169" s="6"/>
      <c r="XDQ169" s="6"/>
      <c r="XDR169" s="6"/>
      <c r="XDS169" s="6"/>
      <c r="XDT169" s="6"/>
      <c r="XDU169" s="6"/>
      <c r="XDV169" s="6"/>
      <c r="XDW169" s="6"/>
      <c r="XDX169" s="6"/>
      <c r="XDY169" s="6"/>
      <c r="XDZ169" s="6"/>
      <c r="XEA169" s="6"/>
      <c r="XEB169" s="6"/>
      <c r="XEC169" s="6"/>
      <c r="XED169" s="6"/>
      <c r="XEE169" s="6"/>
      <c r="XEF169" s="6"/>
      <c r="XEG169" s="6"/>
      <c r="XEH169" s="6"/>
      <c r="XEI169" s="6"/>
      <c r="XEJ169" s="6"/>
      <c r="XEK169" s="6"/>
      <c r="XEL169" s="6"/>
      <c r="XEM169" s="6"/>
      <c r="XEN169" s="6"/>
      <c r="XEO169" s="6"/>
      <c r="XEP169" s="6"/>
      <c r="XEQ169" s="6"/>
      <c r="XER169" s="6"/>
      <c r="XES169" s="6"/>
      <c r="XET169" s="6"/>
    </row>
    <row r="170" s="1" customFormat="1" customHeight="1" spans="1:16374">
      <c r="A170" s="11">
        <v>168</v>
      </c>
      <c r="B170" s="12" t="s">
        <v>213</v>
      </c>
      <c r="C170" s="12" t="s">
        <v>275</v>
      </c>
      <c r="D170" s="11" t="s">
        <v>276</v>
      </c>
      <c r="E170" s="11" t="s">
        <v>281</v>
      </c>
      <c r="F170" s="13">
        <v>68.7</v>
      </c>
      <c r="G170" s="21">
        <v>93</v>
      </c>
      <c r="H170" s="13">
        <f t="shared" si="6"/>
        <v>83.28</v>
      </c>
      <c r="I170" s="13"/>
      <c r="J170" s="13">
        <f t="shared" si="7"/>
        <v>83.28</v>
      </c>
      <c r="K170" s="19" t="s">
        <v>76</v>
      </c>
      <c r="L170" s="20">
        <v>84.2</v>
      </c>
      <c r="M170" s="20">
        <f t="shared" si="8"/>
        <v>83.648</v>
      </c>
      <c r="N170" s="11"/>
      <c r="XDK170" s="6"/>
      <c r="XDL170" s="6"/>
      <c r="XDM170" s="6"/>
      <c r="XDN170" s="6"/>
      <c r="XDO170" s="6"/>
      <c r="XDP170" s="6"/>
      <c r="XDQ170" s="6"/>
      <c r="XDR170" s="6"/>
      <c r="XDS170" s="6"/>
      <c r="XDT170" s="6"/>
      <c r="XDU170" s="6"/>
      <c r="XDV170" s="6"/>
      <c r="XDW170" s="6"/>
      <c r="XDX170" s="6"/>
      <c r="XDY170" s="6"/>
      <c r="XDZ170" s="6"/>
      <c r="XEA170" s="6"/>
      <c r="XEB170" s="6"/>
      <c r="XEC170" s="6"/>
      <c r="XED170" s="6"/>
      <c r="XEE170" s="6"/>
      <c r="XEF170" s="6"/>
      <c r="XEG170" s="6"/>
      <c r="XEH170" s="6"/>
      <c r="XEI170" s="6"/>
      <c r="XEJ170" s="6"/>
      <c r="XEK170" s="6"/>
      <c r="XEL170" s="6"/>
      <c r="XEM170" s="6"/>
      <c r="XEN170" s="6"/>
      <c r="XEO170" s="6"/>
      <c r="XEP170" s="6"/>
      <c r="XEQ170" s="6"/>
      <c r="XER170" s="6"/>
      <c r="XES170" s="6"/>
      <c r="XET170" s="6"/>
    </row>
    <row r="171" s="1" customFormat="1" customHeight="1" spans="1:16374">
      <c r="A171" s="11">
        <v>169</v>
      </c>
      <c r="B171" s="12" t="s">
        <v>213</v>
      </c>
      <c r="C171" s="12" t="s">
        <v>275</v>
      </c>
      <c r="D171" s="11" t="s">
        <v>276</v>
      </c>
      <c r="E171" s="11" t="s">
        <v>282</v>
      </c>
      <c r="F171" s="13">
        <v>75</v>
      </c>
      <c r="G171" s="21">
        <v>87.5</v>
      </c>
      <c r="H171" s="13">
        <f t="shared" si="6"/>
        <v>82.5</v>
      </c>
      <c r="I171" s="13"/>
      <c r="J171" s="13">
        <f t="shared" si="7"/>
        <v>82.5</v>
      </c>
      <c r="K171" s="19" t="s">
        <v>62</v>
      </c>
      <c r="L171" s="20">
        <v>81.8</v>
      </c>
      <c r="M171" s="20">
        <f t="shared" si="8"/>
        <v>82.22</v>
      </c>
      <c r="N171" s="11"/>
      <c r="XDK171" s="6"/>
      <c r="XDL171" s="6"/>
      <c r="XDM171" s="6"/>
      <c r="XDN171" s="6"/>
      <c r="XDO171" s="6"/>
      <c r="XDP171" s="6"/>
      <c r="XDQ171" s="6"/>
      <c r="XDR171" s="6"/>
      <c r="XDS171" s="6"/>
      <c r="XDT171" s="6"/>
      <c r="XDU171" s="6"/>
      <c r="XDV171" s="6"/>
      <c r="XDW171" s="6"/>
      <c r="XDX171" s="6"/>
      <c r="XDY171" s="6"/>
      <c r="XDZ171" s="6"/>
      <c r="XEA171" s="6"/>
      <c r="XEB171" s="6"/>
      <c r="XEC171" s="6"/>
      <c r="XED171" s="6"/>
      <c r="XEE171" s="6"/>
      <c r="XEF171" s="6"/>
      <c r="XEG171" s="6"/>
      <c r="XEH171" s="6"/>
      <c r="XEI171" s="6"/>
      <c r="XEJ171" s="6"/>
      <c r="XEK171" s="6"/>
      <c r="XEL171" s="6"/>
      <c r="XEM171" s="6"/>
      <c r="XEN171" s="6"/>
      <c r="XEO171" s="6"/>
      <c r="XEP171" s="6"/>
      <c r="XEQ171" s="6"/>
      <c r="XER171" s="6"/>
      <c r="XES171" s="6"/>
      <c r="XET171" s="6"/>
    </row>
    <row r="172" s="1" customFormat="1" customHeight="1" spans="1:16380">
      <c r="A172" s="11">
        <v>170</v>
      </c>
      <c r="B172" s="12" t="s">
        <v>213</v>
      </c>
      <c r="C172" s="12" t="s">
        <v>283</v>
      </c>
      <c r="D172" s="11" t="s">
        <v>284</v>
      </c>
      <c r="E172" s="11" t="s">
        <v>285</v>
      </c>
      <c r="F172" s="13">
        <v>75.4</v>
      </c>
      <c r="G172" s="21">
        <v>86.5</v>
      </c>
      <c r="H172" s="13">
        <f t="shared" si="6"/>
        <v>82.06</v>
      </c>
      <c r="I172" s="13"/>
      <c r="J172" s="13">
        <f t="shared" si="7"/>
        <v>82.06</v>
      </c>
      <c r="K172" s="19" t="s">
        <v>86</v>
      </c>
      <c r="L172" s="20">
        <v>82.6</v>
      </c>
      <c r="M172" s="20">
        <f t="shared" si="8"/>
        <v>82.276</v>
      </c>
      <c r="N172" s="11"/>
      <c r="XDK172" s="6"/>
      <c r="XDL172" s="6"/>
      <c r="XDM172" s="6"/>
      <c r="XDN172" s="6"/>
      <c r="XDO172" s="6"/>
      <c r="XDP172" s="6"/>
      <c r="XDQ172" s="6"/>
      <c r="XDR172" s="6"/>
      <c r="XDS172" s="6"/>
      <c r="XDT172" s="6"/>
      <c r="XDU172" s="6"/>
      <c r="XDV172" s="6"/>
      <c r="XDW172" s="6"/>
      <c r="XDX172" s="6"/>
      <c r="XDY172" s="6"/>
      <c r="XDZ172" s="6"/>
      <c r="XEA172" s="6"/>
      <c r="XEB172" s="6"/>
      <c r="XEC172" s="6"/>
      <c r="XED172" s="6"/>
      <c r="XEE172" s="6"/>
      <c r="XEF172" s="6"/>
      <c r="XEG172" s="6"/>
      <c r="XEH172" s="6"/>
      <c r="XEI172" s="6"/>
      <c r="XEJ172" s="6"/>
      <c r="XEK172" s="6"/>
      <c r="XEL172" s="6"/>
      <c r="XEM172" s="6"/>
      <c r="XEN172" s="6"/>
      <c r="XEO172" s="6"/>
      <c r="XEP172" s="6"/>
      <c r="XEQ172" s="6"/>
      <c r="XER172" s="6"/>
      <c r="XES172" s="6"/>
      <c r="XET172" s="6"/>
      <c r="XEU172" s="6"/>
      <c r="XEV172" s="6"/>
      <c r="XEW172" s="6"/>
      <c r="XEX172" s="6"/>
      <c r="XEY172" s="6"/>
      <c r="XEZ172" s="6"/>
    </row>
    <row r="173" s="1" customFormat="1" customHeight="1" spans="1:16380">
      <c r="A173" s="11">
        <v>171</v>
      </c>
      <c r="B173" s="12" t="s">
        <v>213</v>
      </c>
      <c r="C173" s="12" t="s">
        <v>283</v>
      </c>
      <c r="D173" s="11" t="s">
        <v>284</v>
      </c>
      <c r="E173" s="11" t="s">
        <v>286</v>
      </c>
      <c r="F173" s="13">
        <v>74.6</v>
      </c>
      <c r="G173" s="21">
        <v>89</v>
      </c>
      <c r="H173" s="13">
        <f t="shared" si="6"/>
        <v>83.24</v>
      </c>
      <c r="I173" s="13"/>
      <c r="J173" s="13">
        <f t="shared" si="7"/>
        <v>83.24</v>
      </c>
      <c r="K173" s="19" t="s">
        <v>68</v>
      </c>
      <c r="L173" s="20">
        <v>80.2</v>
      </c>
      <c r="M173" s="20">
        <f t="shared" si="8"/>
        <v>82.024</v>
      </c>
      <c r="N173" s="11"/>
      <c r="XDK173" s="6"/>
      <c r="XDL173" s="6"/>
      <c r="XDM173" s="6"/>
      <c r="XDN173" s="6"/>
      <c r="XDO173" s="6"/>
      <c r="XDP173" s="6"/>
      <c r="XDQ173" s="6"/>
      <c r="XDR173" s="6"/>
      <c r="XDS173" s="6"/>
      <c r="XDT173" s="6"/>
      <c r="XDU173" s="6"/>
      <c r="XDV173" s="6"/>
      <c r="XDW173" s="6"/>
      <c r="XDX173" s="6"/>
      <c r="XDY173" s="6"/>
      <c r="XDZ173" s="6"/>
      <c r="XEA173" s="6"/>
      <c r="XEB173" s="6"/>
      <c r="XEC173" s="6"/>
      <c r="XED173" s="6"/>
      <c r="XEE173" s="6"/>
      <c r="XEF173" s="6"/>
      <c r="XEG173" s="6"/>
      <c r="XEH173" s="6"/>
      <c r="XEI173" s="6"/>
      <c r="XEJ173" s="6"/>
      <c r="XEK173" s="6"/>
      <c r="XEL173" s="6"/>
      <c r="XEM173" s="6"/>
      <c r="XEN173" s="6"/>
      <c r="XEO173" s="6"/>
      <c r="XEP173" s="6"/>
      <c r="XEQ173" s="6"/>
      <c r="XER173" s="6"/>
      <c r="XES173" s="6"/>
      <c r="XET173" s="6"/>
      <c r="XEU173" s="6"/>
      <c r="XEV173" s="6"/>
      <c r="XEW173" s="6"/>
      <c r="XEX173" s="6"/>
      <c r="XEY173" s="6"/>
      <c r="XEZ173" s="6"/>
    </row>
    <row r="174" s="1" customFormat="1" customHeight="1" spans="1:16380">
      <c r="A174" s="11">
        <v>172</v>
      </c>
      <c r="B174" s="12" t="s">
        <v>213</v>
      </c>
      <c r="C174" s="12" t="s">
        <v>283</v>
      </c>
      <c r="D174" s="11" t="s">
        <v>284</v>
      </c>
      <c r="E174" s="11" t="s">
        <v>287</v>
      </c>
      <c r="F174" s="13">
        <v>77</v>
      </c>
      <c r="G174" s="21">
        <v>84.5</v>
      </c>
      <c r="H174" s="13">
        <f t="shared" si="6"/>
        <v>81.5</v>
      </c>
      <c r="I174" s="13"/>
      <c r="J174" s="13">
        <f t="shared" si="7"/>
        <v>81.5</v>
      </c>
      <c r="K174" s="19" t="s">
        <v>30</v>
      </c>
      <c r="L174" s="20">
        <v>82.8</v>
      </c>
      <c r="M174" s="20">
        <f t="shared" si="8"/>
        <v>82.02</v>
      </c>
      <c r="N174" s="11"/>
      <c r="XDK174" s="6"/>
      <c r="XDL174" s="6"/>
      <c r="XDM174" s="6"/>
      <c r="XDN174" s="6"/>
      <c r="XDO174" s="6"/>
      <c r="XDP174" s="6"/>
      <c r="XDQ174" s="6"/>
      <c r="XDR174" s="6"/>
      <c r="XDS174" s="6"/>
      <c r="XDT174" s="6"/>
      <c r="XDU174" s="6"/>
      <c r="XDV174" s="6"/>
      <c r="XDW174" s="6"/>
      <c r="XDX174" s="6"/>
      <c r="XDY174" s="6"/>
      <c r="XDZ174" s="6"/>
      <c r="XEA174" s="6"/>
      <c r="XEB174" s="6"/>
      <c r="XEC174" s="6"/>
      <c r="XED174" s="6"/>
      <c r="XEE174" s="6"/>
      <c r="XEF174" s="6"/>
      <c r="XEG174" s="6"/>
      <c r="XEH174" s="6"/>
      <c r="XEI174" s="6"/>
      <c r="XEJ174" s="6"/>
      <c r="XEK174" s="6"/>
      <c r="XEL174" s="6"/>
      <c r="XEM174" s="6"/>
      <c r="XEN174" s="6"/>
      <c r="XEO174" s="6"/>
      <c r="XEP174" s="6"/>
      <c r="XEQ174" s="6"/>
      <c r="XER174" s="6"/>
      <c r="XES174" s="6"/>
      <c r="XET174" s="6"/>
      <c r="XEU174" s="6"/>
      <c r="XEV174" s="6"/>
      <c r="XEW174" s="6"/>
      <c r="XEX174" s="6"/>
      <c r="XEY174" s="6"/>
      <c r="XEZ174" s="6"/>
    </row>
    <row r="175" s="1" customFormat="1" customHeight="1" spans="1:16380">
      <c r="A175" s="11">
        <v>173</v>
      </c>
      <c r="B175" s="12" t="s">
        <v>213</v>
      </c>
      <c r="C175" s="12" t="s">
        <v>283</v>
      </c>
      <c r="D175" s="11" t="s">
        <v>284</v>
      </c>
      <c r="E175" s="11" t="s">
        <v>288</v>
      </c>
      <c r="F175" s="13">
        <v>77.4</v>
      </c>
      <c r="G175" s="21">
        <v>84.5</v>
      </c>
      <c r="H175" s="13">
        <f t="shared" si="6"/>
        <v>81.66</v>
      </c>
      <c r="I175" s="13"/>
      <c r="J175" s="13">
        <f t="shared" si="7"/>
        <v>81.66</v>
      </c>
      <c r="K175" s="19" t="s">
        <v>23</v>
      </c>
      <c r="L175" s="20">
        <v>82.4</v>
      </c>
      <c r="M175" s="20">
        <f t="shared" si="8"/>
        <v>81.956</v>
      </c>
      <c r="N175" s="11"/>
      <c r="XDK175" s="6"/>
      <c r="XDL175" s="6"/>
      <c r="XDM175" s="6"/>
      <c r="XDN175" s="6"/>
      <c r="XDO175" s="6"/>
      <c r="XDP175" s="6"/>
      <c r="XDQ175" s="6"/>
      <c r="XDR175" s="6"/>
      <c r="XDS175" s="6"/>
      <c r="XDT175" s="6"/>
      <c r="XDU175" s="6"/>
      <c r="XDV175" s="6"/>
      <c r="XDW175" s="6"/>
      <c r="XDX175" s="6"/>
      <c r="XDY175" s="6"/>
      <c r="XDZ175" s="6"/>
      <c r="XEA175" s="6"/>
      <c r="XEB175" s="6"/>
      <c r="XEC175" s="6"/>
      <c r="XED175" s="6"/>
      <c r="XEE175" s="6"/>
      <c r="XEF175" s="6"/>
      <c r="XEG175" s="6"/>
      <c r="XEH175" s="6"/>
      <c r="XEI175" s="6"/>
      <c r="XEJ175" s="6"/>
      <c r="XEK175" s="6"/>
      <c r="XEL175" s="6"/>
      <c r="XEM175" s="6"/>
      <c r="XEN175" s="6"/>
      <c r="XEO175" s="6"/>
      <c r="XEP175" s="6"/>
      <c r="XEQ175" s="6"/>
      <c r="XER175" s="6"/>
      <c r="XES175" s="6"/>
      <c r="XET175" s="6"/>
      <c r="XEU175" s="6"/>
      <c r="XEV175" s="6"/>
      <c r="XEW175" s="6"/>
      <c r="XEX175" s="6"/>
      <c r="XEY175" s="6"/>
      <c r="XEZ175" s="6"/>
    </row>
    <row r="176" s="1" customFormat="1" customHeight="1" spans="1:16374">
      <c r="A176" s="11">
        <v>174</v>
      </c>
      <c r="B176" s="12" t="s">
        <v>213</v>
      </c>
      <c r="C176" s="12" t="s">
        <v>283</v>
      </c>
      <c r="D176" s="11" t="s">
        <v>284</v>
      </c>
      <c r="E176" s="11" t="s">
        <v>289</v>
      </c>
      <c r="F176" s="13">
        <v>77.6</v>
      </c>
      <c r="G176" s="21">
        <v>88</v>
      </c>
      <c r="H176" s="13">
        <f t="shared" si="6"/>
        <v>83.84</v>
      </c>
      <c r="I176" s="13"/>
      <c r="J176" s="13">
        <f t="shared" si="7"/>
        <v>83.84</v>
      </c>
      <c r="K176" s="19" t="s">
        <v>74</v>
      </c>
      <c r="L176" s="20">
        <v>76.6</v>
      </c>
      <c r="M176" s="20">
        <f t="shared" si="8"/>
        <v>80.944</v>
      </c>
      <c r="N176" s="11"/>
      <c r="XDK176" s="6"/>
      <c r="XDL176" s="6"/>
      <c r="XDM176" s="6"/>
      <c r="XDN176" s="6"/>
      <c r="XDO176" s="6"/>
      <c r="XDP176" s="6"/>
      <c r="XDQ176" s="6"/>
      <c r="XDR176" s="6"/>
      <c r="XDS176" s="6"/>
      <c r="XDT176" s="6"/>
      <c r="XDU176" s="6"/>
      <c r="XDV176" s="6"/>
      <c r="XDW176" s="6"/>
      <c r="XDX176" s="6"/>
      <c r="XDY176" s="6"/>
      <c r="XDZ176" s="6"/>
      <c r="XEA176" s="6"/>
      <c r="XEB176" s="6"/>
      <c r="XEC176" s="6"/>
      <c r="XED176" s="6"/>
      <c r="XEE176" s="6"/>
      <c r="XEF176" s="6"/>
      <c r="XEG176" s="6"/>
      <c r="XEH176" s="6"/>
      <c r="XEI176" s="6"/>
      <c r="XEJ176" s="6"/>
      <c r="XEK176" s="6"/>
      <c r="XEL176" s="6"/>
      <c r="XEM176" s="6"/>
      <c r="XEN176" s="6"/>
      <c r="XEO176" s="6"/>
      <c r="XEP176" s="6"/>
      <c r="XEQ176" s="6"/>
      <c r="XER176" s="6"/>
      <c r="XES176" s="6"/>
      <c r="XET176" s="6"/>
    </row>
    <row r="177" s="1" customFormat="1" customHeight="1" spans="1:16374">
      <c r="A177" s="11">
        <v>175</v>
      </c>
      <c r="B177" s="12" t="s">
        <v>213</v>
      </c>
      <c r="C177" s="12" t="s">
        <v>283</v>
      </c>
      <c r="D177" s="11" t="s">
        <v>284</v>
      </c>
      <c r="E177" s="11" t="s">
        <v>290</v>
      </c>
      <c r="F177" s="13">
        <v>69.8</v>
      </c>
      <c r="G177" s="21">
        <v>89.5</v>
      </c>
      <c r="H177" s="13">
        <f t="shared" si="6"/>
        <v>81.62</v>
      </c>
      <c r="I177" s="13"/>
      <c r="J177" s="13">
        <f t="shared" si="7"/>
        <v>81.62</v>
      </c>
      <c r="K177" s="19" t="s">
        <v>28</v>
      </c>
      <c r="L177" s="20">
        <v>79.6</v>
      </c>
      <c r="M177" s="20">
        <f t="shared" si="8"/>
        <v>80.812</v>
      </c>
      <c r="N177" s="11"/>
      <c r="XDK177" s="6"/>
      <c r="XDL177" s="6"/>
      <c r="XDM177" s="6"/>
      <c r="XDN177" s="6"/>
      <c r="XDO177" s="6"/>
      <c r="XDP177" s="6"/>
      <c r="XDQ177" s="6"/>
      <c r="XDR177" s="6"/>
      <c r="XDS177" s="6"/>
      <c r="XDT177" s="6"/>
      <c r="XDU177" s="6"/>
      <c r="XDV177" s="6"/>
      <c r="XDW177" s="6"/>
      <c r="XDX177" s="6"/>
      <c r="XDY177" s="6"/>
      <c r="XDZ177" s="6"/>
      <c r="XEA177" s="6"/>
      <c r="XEB177" s="6"/>
      <c r="XEC177" s="6"/>
      <c r="XED177" s="6"/>
      <c r="XEE177" s="6"/>
      <c r="XEF177" s="6"/>
      <c r="XEG177" s="6"/>
      <c r="XEH177" s="6"/>
      <c r="XEI177" s="6"/>
      <c r="XEJ177" s="6"/>
      <c r="XEK177" s="6"/>
      <c r="XEL177" s="6"/>
      <c r="XEM177" s="6"/>
      <c r="XEN177" s="6"/>
      <c r="XEO177" s="6"/>
      <c r="XEP177" s="6"/>
      <c r="XEQ177" s="6"/>
      <c r="XER177" s="6"/>
      <c r="XES177" s="6"/>
      <c r="XET177" s="6"/>
    </row>
    <row r="178" s="1" customFormat="1" customHeight="1" spans="1:16374">
      <c r="A178" s="11">
        <v>176</v>
      </c>
      <c r="B178" s="12" t="s">
        <v>213</v>
      </c>
      <c r="C178" s="12" t="s">
        <v>283</v>
      </c>
      <c r="D178" s="11" t="s">
        <v>284</v>
      </c>
      <c r="E178" s="11" t="s">
        <v>291</v>
      </c>
      <c r="F178" s="13">
        <v>75.8</v>
      </c>
      <c r="G178" s="21">
        <v>83</v>
      </c>
      <c r="H178" s="13">
        <f t="shared" si="6"/>
        <v>80.12</v>
      </c>
      <c r="I178" s="13"/>
      <c r="J178" s="13">
        <f t="shared" si="7"/>
        <v>80.12</v>
      </c>
      <c r="K178" s="19" t="s">
        <v>55</v>
      </c>
      <c r="L178" s="20">
        <v>80.6</v>
      </c>
      <c r="M178" s="20">
        <f t="shared" si="8"/>
        <v>80.312</v>
      </c>
      <c r="N178" s="11"/>
      <c r="XDK178" s="6"/>
      <c r="XDL178" s="6"/>
      <c r="XDM178" s="6"/>
      <c r="XDN178" s="6"/>
      <c r="XDO178" s="6"/>
      <c r="XDP178" s="6"/>
      <c r="XDQ178" s="6"/>
      <c r="XDR178" s="6"/>
      <c r="XDS178" s="6"/>
      <c r="XDT178" s="6"/>
      <c r="XDU178" s="6"/>
      <c r="XDV178" s="6"/>
      <c r="XDW178" s="6"/>
      <c r="XDX178" s="6"/>
      <c r="XDY178" s="6"/>
      <c r="XDZ178" s="6"/>
      <c r="XEA178" s="6"/>
      <c r="XEB178" s="6"/>
      <c r="XEC178" s="6"/>
      <c r="XED178" s="6"/>
      <c r="XEE178" s="6"/>
      <c r="XEF178" s="6"/>
      <c r="XEG178" s="6"/>
      <c r="XEH178" s="6"/>
      <c r="XEI178" s="6"/>
      <c r="XEJ178" s="6"/>
      <c r="XEK178" s="6"/>
      <c r="XEL178" s="6"/>
      <c r="XEM178" s="6"/>
      <c r="XEN178" s="6"/>
      <c r="XEO178" s="6"/>
      <c r="XEP178" s="6"/>
      <c r="XEQ178" s="6"/>
      <c r="XER178" s="6"/>
      <c r="XES178" s="6"/>
      <c r="XET178" s="6"/>
    </row>
    <row r="179" s="1" customFormat="1" customHeight="1" spans="1:16374">
      <c r="A179" s="11">
        <v>177</v>
      </c>
      <c r="B179" s="12" t="s">
        <v>213</v>
      </c>
      <c r="C179" s="12" t="s">
        <v>283</v>
      </c>
      <c r="D179" s="11" t="s">
        <v>284</v>
      </c>
      <c r="E179" s="11" t="s">
        <v>292</v>
      </c>
      <c r="F179" s="13">
        <v>77.8</v>
      </c>
      <c r="G179" s="21">
        <v>86</v>
      </c>
      <c r="H179" s="13">
        <f t="shared" si="6"/>
        <v>82.72</v>
      </c>
      <c r="I179" s="13"/>
      <c r="J179" s="13">
        <f t="shared" si="7"/>
        <v>82.72</v>
      </c>
      <c r="K179" s="19" t="s">
        <v>66</v>
      </c>
      <c r="L179" s="20">
        <v>76.2</v>
      </c>
      <c r="M179" s="20">
        <f t="shared" si="8"/>
        <v>80.112</v>
      </c>
      <c r="N179" s="11"/>
      <c r="XDK179" s="6"/>
      <c r="XDL179" s="6"/>
      <c r="XDM179" s="6"/>
      <c r="XDN179" s="6"/>
      <c r="XDO179" s="6"/>
      <c r="XDP179" s="6"/>
      <c r="XDQ179" s="6"/>
      <c r="XDR179" s="6"/>
      <c r="XDS179" s="6"/>
      <c r="XDT179" s="6"/>
      <c r="XDU179" s="6"/>
      <c r="XDV179" s="6"/>
      <c r="XDW179" s="6"/>
      <c r="XDX179" s="6"/>
      <c r="XDY179" s="6"/>
      <c r="XDZ179" s="6"/>
      <c r="XEA179" s="6"/>
      <c r="XEB179" s="6"/>
      <c r="XEC179" s="6"/>
      <c r="XED179" s="6"/>
      <c r="XEE179" s="6"/>
      <c r="XEF179" s="6"/>
      <c r="XEG179" s="6"/>
      <c r="XEH179" s="6"/>
      <c r="XEI179" s="6"/>
      <c r="XEJ179" s="6"/>
      <c r="XEK179" s="6"/>
      <c r="XEL179" s="6"/>
      <c r="XEM179" s="6"/>
      <c r="XEN179" s="6"/>
      <c r="XEO179" s="6"/>
      <c r="XEP179" s="6"/>
      <c r="XEQ179" s="6"/>
      <c r="XER179" s="6"/>
      <c r="XES179" s="6"/>
      <c r="XET179" s="6"/>
    </row>
    <row r="180" s="1" customFormat="1" customHeight="1" spans="1:16374">
      <c r="A180" s="11">
        <v>178</v>
      </c>
      <c r="B180" s="12" t="s">
        <v>213</v>
      </c>
      <c r="C180" s="12" t="s">
        <v>283</v>
      </c>
      <c r="D180" s="11" t="s">
        <v>284</v>
      </c>
      <c r="E180" s="11" t="s">
        <v>293</v>
      </c>
      <c r="F180" s="13">
        <v>76.1</v>
      </c>
      <c r="G180" s="21">
        <v>86.5</v>
      </c>
      <c r="H180" s="13">
        <f t="shared" si="6"/>
        <v>82.34</v>
      </c>
      <c r="I180" s="13"/>
      <c r="J180" s="13">
        <f t="shared" si="7"/>
        <v>82.34</v>
      </c>
      <c r="K180" s="19" t="s">
        <v>78</v>
      </c>
      <c r="L180" s="20">
        <v>76.6</v>
      </c>
      <c r="M180" s="20">
        <f t="shared" si="8"/>
        <v>80.044</v>
      </c>
      <c r="N180" s="11"/>
      <c r="XDK180" s="6"/>
      <c r="XDL180" s="6"/>
      <c r="XDM180" s="6"/>
      <c r="XDN180" s="6"/>
      <c r="XDO180" s="6"/>
      <c r="XDP180" s="6"/>
      <c r="XDQ180" s="6"/>
      <c r="XDR180" s="6"/>
      <c r="XDS180" s="6"/>
      <c r="XDT180" s="6"/>
      <c r="XDU180" s="6"/>
      <c r="XDV180" s="6"/>
      <c r="XDW180" s="6"/>
      <c r="XDX180" s="6"/>
      <c r="XDY180" s="6"/>
      <c r="XDZ180" s="6"/>
      <c r="XEA180" s="6"/>
      <c r="XEB180" s="6"/>
      <c r="XEC180" s="6"/>
      <c r="XED180" s="6"/>
      <c r="XEE180" s="6"/>
      <c r="XEF180" s="6"/>
      <c r="XEG180" s="6"/>
      <c r="XEH180" s="6"/>
      <c r="XEI180" s="6"/>
      <c r="XEJ180" s="6"/>
      <c r="XEK180" s="6"/>
      <c r="XEL180" s="6"/>
      <c r="XEM180" s="6"/>
      <c r="XEN180" s="6"/>
      <c r="XEO180" s="6"/>
      <c r="XEP180" s="6"/>
      <c r="XEQ180" s="6"/>
      <c r="XER180" s="6"/>
      <c r="XES180" s="6"/>
      <c r="XET180" s="6"/>
    </row>
    <row r="181" s="1" customFormat="1" customHeight="1" spans="1:16374">
      <c r="A181" s="11">
        <v>179</v>
      </c>
      <c r="B181" s="12" t="s">
        <v>213</v>
      </c>
      <c r="C181" s="12" t="s">
        <v>283</v>
      </c>
      <c r="D181" s="11" t="s">
        <v>284</v>
      </c>
      <c r="E181" s="11" t="s">
        <v>294</v>
      </c>
      <c r="F181" s="13">
        <v>75.6</v>
      </c>
      <c r="G181" s="21">
        <v>83</v>
      </c>
      <c r="H181" s="13">
        <f t="shared" si="6"/>
        <v>80.04</v>
      </c>
      <c r="I181" s="13"/>
      <c r="J181" s="13">
        <f t="shared" si="7"/>
        <v>80.04</v>
      </c>
      <c r="K181" s="19" t="s">
        <v>84</v>
      </c>
      <c r="L181" s="20">
        <v>79.8</v>
      </c>
      <c r="M181" s="20">
        <f t="shared" si="8"/>
        <v>79.944</v>
      </c>
      <c r="N181" s="11"/>
      <c r="XDK181" s="6"/>
      <c r="XDL181" s="6"/>
      <c r="XDM181" s="6"/>
      <c r="XDN181" s="6"/>
      <c r="XDO181" s="6"/>
      <c r="XDP181" s="6"/>
      <c r="XDQ181" s="6"/>
      <c r="XDR181" s="6"/>
      <c r="XDS181" s="6"/>
      <c r="XDT181" s="6"/>
      <c r="XDU181" s="6"/>
      <c r="XDV181" s="6"/>
      <c r="XDW181" s="6"/>
      <c r="XDX181" s="6"/>
      <c r="XDY181" s="6"/>
      <c r="XDZ181" s="6"/>
      <c r="XEA181" s="6"/>
      <c r="XEB181" s="6"/>
      <c r="XEC181" s="6"/>
      <c r="XED181" s="6"/>
      <c r="XEE181" s="6"/>
      <c r="XEF181" s="6"/>
      <c r="XEG181" s="6"/>
      <c r="XEH181" s="6"/>
      <c r="XEI181" s="6"/>
      <c r="XEJ181" s="6"/>
      <c r="XEK181" s="6"/>
      <c r="XEL181" s="6"/>
      <c r="XEM181" s="6"/>
      <c r="XEN181" s="6"/>
      <c r="XEO181" s="6"/>
      <c r="XEP181" s="6"/>
      <c r="XEQ181" s="6"/>
      <c r="XER181" s="6"/>
      <c r="XES181" s="6"/>
      <c r="XET181" s="6"/>
    </row>
    <row r="182" s="1" customFormat="1" customHeight="1" spans="1:16374">
      <c r="A182" s="11">
        <v>180</v>
      </c>
      <c r="B182" s="12" t="s">
        <v>213</v>
      </c>
      <c r="C182" s="12" t="s">
        <v>283</v>
      </c>
      <c r="D182" s="11" t="s">
        <v>284</v>
      </c>
      <c r="E182" s="11" t="s">
        <v>295</v>
      </c>
      <c r="F182" s="13">
        <v>69</v>
      </c>
      <c r="G182" s="21">
        <v>87.5</v>
      </c>
      <c r="H182" s="13">
        <f t="shared" si="6"/>
        <v>80.1</v>
      </c>
      <c r="I182" s="13"/>
      <c r="J182" s="13">
        <f t="shared" si="7"/>
        <v>80.1</v>
      </c>
      <c r="K182" s="19" t="s">
        <v>76</v>
      </c>
      <c r="L182" s="20">
        <v>76.6</v>
      </c>
      <c r="M182" s="20">
        <f t="shared" si="8"/>
        <v>78.7</v>
      </c>
      <c r="N182" s="11"/>
      <c r="XDK182" s="6"/>
      <c r="XDL182" s="6"/>
      <c r="XDM182" s="6"/>
      <c r="XDN182" s="6"/>
      <c r="XDO182" s="6"/>
      <c r="XDP182" s="6"/>
      <c r="XDQ182" s="6"/>
      <c r="XDR182" s="6"/>
      <c r="XDS182" s="6"/>
      <c r="XDT182" s="6"/>
      <c r="XDU182" s="6"/>
      <c r="XDV182" s="6"/>
      <c r="XDW182" s="6"/>
      <c r="XDX182" s="6"/>
      <c r="XDY182" s="6"/>
      <c r="XDZ182" s="6"/>
      <c r="XEA182" s="6"/>
      <c r="XEB182" s="6"/>
      <c r="XEC182" s="6"/>
      <c r="XED182" s="6"/>
      <c r="XEE182" s="6"/>
      <c r="XEF182" s="6"/>
      <c r="XEG182" s="6"/>
      <c r="XEH182" s="6"/>
      <c r="XEI182" s="6"/>
      <c r="XEJ182" s="6"/>
      <c r="XEK182" s="6"/>
      <c r="XEL182" s="6"/>
      <c r="XEM182" s="6"/>
      <c r="XEN182" s="6"/>
      <c r="XEO182" s="6"/>
      <c r="XEP182" s="6"/>
      <c r="XEQ182" s="6"/>
      <c r="XER182" s="6"/>
      <c r="XES182" s="6"/>
      <c r="XET182" s="6"/>
    </row>
    <row r="183" s="1" customFormat="1" customHeight="1" spans="1:16374">
      <c r="A183" s="11">
        <v>181</v>
      </c>
      <c r="B183" s="12" t="s">
        <v>213</v>
      </c>
      <c r="C183" s="12" t="s">
        <v>283</v>
      </c>
      <c r="D183" s="11" t="s">
        <v>284</v>
      </c>
      <c r="E183" s="11" t="s">
        <v>296</v>
      </c>
      <c r="F183" s="13">
        <v>77.8</v>
      </c>
      <c r="G183" s="21">
        <v>82</v>
      </c>
      <c r="H183" s="13">
        <f t="shared" si="6"/>
        <v>80.32</v>
      </c>
      <c r="I183" s="13"/>
      <c r="J183" s="13">
        <f t="shared" si="7"/>
        <v>80.32</v>
      </c>
      <c r="K183" s="19" t="s">
        <v>42</v>
      </c>
      <c r="L183" s="20">
        <v>76</v>
      </c>
      <c r="M183" s="20">
        <f t="shared" si="8"/>
        <v>78.592</v>
      </c>
      <c r="N183" s="11"/>
      <c r="XDK183" s="6"/>
      <c r="XDL183" s="6"/>
      <c r="XDM183" s="6"/>
      <c r="XDN183" s="6"/>
      <c r="XDO183" s="6"/>
      <c r="XDP183" s="6"/>
      <c r="XDQ183" s="6"/>
      <c r="XDR183" s="6"/>
      <c r="XDS183" s="6"/>
      <c r="XDT183" s="6"/>
      <c r="XDU183" s="6"/>
      <c r="XDV183" s="6"/>
      <c r="XDW183" s="6"/>
      <c r="XDX183" s="6"/>
      <c r="XDY183" s="6"/>
      <c r="XDZ183" s="6"/>
      <c r="XEA183" s="6"/>
      <c r="XEB183" s="6"/>
      <c r="XEC183" s="6"/>
      <c r="XED183" s="6"/>
      <c r="XEE183" s="6"/>
      <c r="XEF183" s="6"/>
      <c r="XEG183" s="6"/>
      <c r="XEH183" s="6"/>
      <c r="XEI183" s="6"/>
      <c r="XEJ183" s="6"/>
      <c r="XEK183" s="6"/>
      <c r="XEL183" s="6"/>
      <c r="XEM183" s="6"/>
      <c r="XEN183" s="6"/>
      <c r="XEO183" s="6"/>
      <c r="XEP183" s="6"/>
      <c r="XEQ183" s="6"/>
      <c r="XER183" s="6"/>
      <c r="XES183" s="6"/>
      <c r="XET183" s="6"/>
    </row>
    <row r="184" s="1" customFormat="1" customHeight="1" spans="1:16380">
      <c r="A184" s="11">
        <v>182</v>
      </c>
      <c r="B184" s="12" t="s">
        <v>213</v>
      </c>
      <c r="C184" s="12" t="s">
        <v>297</v>
      </c>
      <c r="D184" s="11" t="s">
        <v>298</v>
      </c>
      <c r="E184" s="11" t="s">
        <v>299</v>
      </c>
      <c r="F184" s="13">
        <v>70.5</v>
      </c>
      <c r="G184" s="21">
        <v>82</v>
      </c>
      <c r="H184" s="13">
        <f t="shared" si="6"/>
        <v>77.4</v>
      </c>
      <c r="I184" s="13"/>
      <c r="J184" s="13">
        <f t="shared" si="7"/>
        <v>77.4</v>
      </c>
      <c r="K184" s="19" t="s">
        <v>70</v>
      </c>
      <c r="L184" s="20">
        <v>83.2</v>
      </c>
      <c r="M184" s="20">
        <f t="shared" si="8"/>
        <v>79.72</v>
      </c>
      <c r="N184" s="11"/>
      <c r="XDK184" s="6"/>
      <c r="XDL184" s="6"/>
      <c r="XDM184" s="6"/>
      <c r="XDN184" s="6"/>
      <c r="XDO184" s="6"/>
      <c r="XDP184" s="6"/>
      <c r="XDQ184" s="6"/>
      <c r="XDR184" s="6"/>
      <c r="XDS184" s="6"/>
      <c r="XDT184" s="6"/>
      <c r="XDU184" s="6"/>
      <c r="XDV184" s="6"/>
      <c r="XDW184" s="6"/>
      <c r="XDX184" s="6"/>
      <c r="XDY184" s="6"/>
      <c r="XDZ184" s="6"/>
      <c r="XEA184" s="6"/>
      <c r="XEB184" s="6"/>
      <c r="XEC184" s="6"/>
      <c r="XED184" s="6"/>
      <c r="XEE184" s="6"/>
      <c r="XEF184" s="6"/>
      <c r="XEG184" s="6"/>
      <c r="XEH184" s="6"/>
      <c r="XEI184" s="6"/>
      <c r="XEJ184" s="6"/>
      <c r="XEK184" s="6"/>
      <c r="XEL184" s="6"/>
      <c r="XEM184" s="6"/>
      <c r="XEN184" s="6"/>
      <c r="XEO184" s="6"/>
      <c r="XEP184" s="6"/>
      <c r="XEQ184" s="6"/>
      <c r="XER184" s="6"/>
      <c r="XES184" s="6"/>
      <c r="XET184" s="6"/>
      <c r="XEU184" s="6"/>
      <c r="XEV184" s="6"/>
      <c r="XEW184" s="6"/>
      <c r="XEX184" s="6"/>
      <c r="XEY184" s="6"/>
      <c r="XEZ184" s="6"/>
    </row>
    <row r="185" s="1" customFormat="1" customHeight="1" spans="1:16374">
      <c r="A185" s="11">
        <v>183</v>
      </c>
      <c r="B185" s="12" t="s">
        <v>213</v>
      </c>
      <c r="C185" s="12" t="s">
        <v>297</v>
      </c>
      <c r="D185" s="11" t="s">
        <v>298</v>
      </c>
      <c r="E185" s="11" t="s">
        <v>300</v>
      </c>
      <c r="F185" s="13">
        <v>84.7</v>
      </c>
      <c r="G185" s="21">
        <v>70</v>
      </c>
      <c r="H185" s="13">
        <f t="shared" si="6"/>
        <v>75.88</v>
      </c>
      <c r="I185" s="13"/>
      <c r="J185" s="13">
        <f t="shared" si="7"/>
        <v>75.88</v>
      </c>
      <c r="K185" s="19" t="s">
        <v>62</v>
      </c>
      <c r="L185" s="20">
        <v>83.8</v>
      </c>
      <c r="M185" s="20">
        <f t="shared" si="8"/>
        <v>79.048</v>
      </c>
      <c r="N185" s="11"/>
      <c r="XDK185" s="6"/>
      <c r="XDL185" s="6"/>
      <c r="XDM185" s="6"/>
      <c r="XDN185" s="6"/>
      <c r="XDO185" s="6"/>
      <c r="XDP185" s="6"/>
      <c r="XDQ185" s="6"/>
      <c r="XDR185" s="6"/>
      <c r="XDS185" s="6"/>
      <c r="XDT185" s="6"/>
      <c r="XDU185" s="6"/>
      <c r="XDV185" s="6"/>
      <c r="XDW185" s="6"/>
      <c r="XDX185" s="6"/>
      <c r="XDY185" s="6"/>
      <c r="XDZ185" s="6"/>
      <c r="XEA185" s="6"/>
      <c r="XEB185" s="6"/>
      <c r="XEC185" s="6"/>
      <c r="XED185" s="6"/>
      <c r="XEE185" s="6"/>
      <c r="XEF185" s="6"/>
      <c r="XEG185" s="6"/>
      <c r="XEH185" s="6"/>
      <c r="XEI185" s="6"/>
      <c r="XEJ185" s="6"/>
      <c r="XEK185" s="6"/>
      <c r="XEL185" s="6"/>
      <c r="XEM185" s="6"/>
      <c r="XEN185" s="6"/>
      <c r="XEO185" s="6"/>
      <c r="XEP185" s="6"/>
      <c r="XEQ185" s="6"/>
      <c r="XER185" s="6"/>
      <c r="XES185" s="6"/>
      <c r="XET185" s="6"/>
    </row>
    <row r="186" s="1" customFormat="1" customHeight="1" spans="1:16374">
      <c r="A186" s="11">
        <v>184</v>
      </c>
      <c r="B186" s="12" t="s">
        <v>213</v>
      </c>
      <c r="C186" s="12" t="s">
        <v>297</v>
      </c>
      <c r="D186" s="11" t="s">
        <v>298</v>
      </c>
      <c r="E186" s="11" t="s">
        <v>301</v>
      </c>
      <c r="F186" s="13">
        <v>74.6</v>
      </c>
      <c r="G186" s="21">
        <v>77</v>
      </c>
      <c r="H186" s="13">
        <f t="shared" si="6"/>
        <v>76.04</v>
      </c>
      <c r="I186" s="13"/>
      <c r="J186" s="13">
        <f t="shared" si="7"/>
        <v>76.04</v>
      </c>
      <c r="K186" s="19" t="s">
        <v>36</v>
      </c>
      <c r="L186" s="20">
        <v>83.4</v>
      </c>
      <c r="M186" s="20">
        <f t="shared" si="8"/>
        <v>78.984</v>
      </c>
      <c r="N186" s="11"/>
      <c r="XDK186" s="6"/>
      <c r="XDL186" s="6"/>
      <c r="XDM186" s="6"/>
      <c r="XDN186" s="6"/>
      <c r="XDO186" s="6"/>
      <c r="XDP186" s="6"/>
      <c r="XDQ186" s="6"/>
      <c r="XDR186" s="6"/>
      <c r="XDS186" s="6"/>
      <c r="XDT186" s="6"/>
      <c r="XDU186" s="6"/>
      <c r="XDV186" s="6"/>
      <c r="XDW186" s="6"/>
      <c r="XDX186" s="6"/>
      <c r="XDY186" s="6"/>
      <c r="XDZ186" s="6"/>
      <c r="XEA186" s="6"/>
      <c r="XEB186" s="6"/>
      <c r="XEC186" s="6"/>
      <c r="XED186" s="6"/>
      <c r="XEE186" s="6"/>
      <c r="XEF186" s="6"/>
      <c r="XEG186" s="6"/>
      <c r="XEH186" s="6"/>
      <c r="XEI186" s="6"/>
      <c r="XEJ186" s="6"/>
      <c r="XEK186" s="6"/>
      <c r="XEL186" s="6"/>
      <c r="XEM186" s="6"/>
      <c r="XEN186" s="6"/>
      <c r="XEO186" s="6"/>
      <c r="XEP186" s="6"/>
      <c r="XEQ186" s="6"/>
      <c r="XER186" s="6"/>
      <c r="XES186" s="6"/>
      <c r="XET186" s="6"/>
    </row>
    <row r="187" s="1" customFormat="1" customHeight="1" spans="1:16380">
      <c r="A187" s="11">
        <v>185</v>
      </c>
      <c r="B187" s="12" t="s">
        <v>213</v>
      </c>
      <c r="C187" s="12" t="s">
        <v>302</v>
      </c>
      <c r="D187" s="11" t="s">
        <v>303</v>
      </c>
      <c r="E187" s="11" t="s">
        <v>304</v>
      </c>
      <c r="F187" s="13">
        <v>85.3</v>
      </c>
      <c r="G187" s="13">
        <v>73.5</v>
      </c>
      <c r="H187" s="13">
        <f t="shared" si="6"/>
        <v>78.22</v>
      </c>
      <c r="I187" s="13"/>
      <c r="J187" s="13">
        <f t="shared" si="7"/>
        <v>78.22</v>
      </c>
      <c r="K187" s="19" t="s">
        <v>70</v>
      </c>
      <c r="L187" s="20">
        <v>79</v>
      </c>
      <c r="M187" s="20">
        <f t="shared" si="8"/>
        <v>78.532</v>
      </c>
      <c r="N187" s="11"/>
      <c r="XDK187" s="6"/>
      <c r="XDL187" s="6"/>
      <c r="XDM187" s="6"/>
      <c r="XDN187" s="6"/>
      <c r="XDO187" s="6"/>
      <c r="XDP187" s="6"/>
      <c r="XDQ187" s="6"/>
      <c r="XDR187" s="6"/>
      <c r="XDS187" s="6"/>
      <c r="XDT187" s="6"/>
      <c r="XDU187" s="6"/>
      <c r="XDV187" s="6"/>
      <c r="XDW187" s="6"/>
      <c r="XDX187" s="6"/>
      <c r="XDY187" s="6"/>
      <c r="XDZ187" s="6"/>
      <c r="XEA187" s="6"/>
      <c r="XEB187" s="6"/>
      <c r="XEC187" s="6"/>
      <c r="XED187" s="6"/>
      <c r="XEE187" s="6"/>
      <c r="XEF187" s="6"/>
      <c r="XEG187" s="6"/>
      <c r="XEH187" s="6"/>
      <c r="XEI187" s="6"/>
      <c r="XEJ187" s="6"/>
      <c r="XEK187" s="6"/>
      <c r="XEL187" s="6"/>
      <c r="XEM187" s="6"/>
      <c r="XEN187" s="6"/>
      <c r="XEO187" s="6"/>
      <c r="XEP187" s="6"/>
      <c r="XEQ187" s="6"/>
      <c r="XER187" s="6"/>
      <c r="XES187" s="6"/>
      <c r="XET187" s="6"/>
      <c r="XEU187" s="6"/>
      <c r="XEV187" s="6"/>
      <c r="XEW187" s="6"/>
      <c r="XEX187" s="6"/>
      <c r="XEY187" s="6"/>
      <c r="XEZ187" s="6"/>
    </row>
    <row r="188" s="1" customFormat="1" customHeight="1" spans="1:16374">
      <c r="A188" s="11">
        <v>186</v>
      </c>
      <c r="B188" s="12" t="s">
        <v>213</v>
      </c>
      <c r="C188" s="12" t="s">
        <v>302</v>
      </c>
      <c r="D188" s="11" t="s">
        <v>303</v>
      </c>
      <c r="E188" s="11" t="s">
        <v>305</v>
      </c>
      <c r="F188" s="13">
        <v>85.4</v>
      </c>
      <c r="G188" s="13">
        <v>73.5</v>
      </c>
      <c r="H188" s="13">
        <f t="shared" ref="H188:H251" si="9">F188*0.4+G188*0.6</f>
        <v>78.26</v>
      </c>
      <c r="I188" s="13"/>
      <c r="J188" s="13">
        <f t="shared" ref="J188:J251" si="10">H188+I188</f>
        <v>78.26</v>
      </c>
      <c r="K188" s="19" t="s">
        <v>38</v>
      </c>
      <c r="L188" s="20">
        <v>78</v>
      </c>
      <c r="M188" s="20">
        <f t="shared" si="8"/>
        <v>78.156</v>
      </c>
      <c r="N188" s="11"/>
      <c r="XDK188" s="6"/>
      <c r="XDL188" s="6"/>
      <c r="XDM188" s="6"/>
      <c r="XDN188" s="6"/>
      <c r="XDO188" s="6"/>
      <c r="XDP188" s="6"/>
      <c r="XDQ188" s="6"/>
      <c r="XDR188" s="6"/>
      <c r="XDS188" s="6"/>
      <c r="XDT188" s="6"/>
      <c r="XDU188" s="6"/>
      <c r="XDV188" s="6"/>
      <c r="XDW188" s="6"/>
      <c r="XDX188" s="6"/>
      <c r="XDY188" s="6"/>
      <c r="XDZ188" s="6"/>
      <c r="XEA188" s="6"/>
      <c r="XEB188" s="6"/>
      <c r="XEC188" s="6"/>
      <c r="XED188" s="6"/>
      <c r="XEE188" s="6"/>
      <c r="XEF188" s="6"/>
      <c r="XEG188" s="6"/>
      <c r="XEH188" s="6"/>
      <c r="XEI188" s="6"/>
      <c r="XEJ188" s="6"/>
      <c r="XEK188" s="6"/>
      <c r="XEL188" s="6"/>
      <c r="XEM188" s="6"/>
      <c r="XEN188" s="6"/>
      <c r="XEO188" s="6"/>
      <c r="XEP188" s="6"/>
      <c r="XEQ188" s="6"/>
      <c r="XER188" s="6"/>
      <c r="XES188" s="6"/>
      <c r="XET188" s="6"/>
    </row>
    <row r="189" s="1" customFormat="1" customHeight="1" spans="1:16374">
      <c r="A189" s="11">
        <v>187</v>
      </c>
      <c r="B189" s="12" t="s">
        <v>213</v>
      </c>
      <c r="C189" s="12" t="s">
        <v>302</v>
      </c>
      <c r="D189" s="11" t="s">
        <v>303</v>
      </c>
      <c r="E189" s="11" t="s">
        <v>306</v>
      </c>
      <c r="F189" s="13">
        <v>82.2</v>
      </c>
      <c r="G189" s="13">
        <v>75.5</v>
      </c>
      <c r="H189" s="13">
        <f t="shared" si="9"/>
        <v>78.18</v>
      </c>
      <c r="I189" s="13"/>
      <c r="J189" s="13">
        <f t="shared" si="10"/>
        <v>78.18</v>
      </c>
      <c r="K189" s="19" t="s">
        <v>78</v>
      </c>
      <c r="L189" s="20">
        <v>77.6</v>
      </c>
      <c r="M189" s="20">
        <f t="shared" si="8"/>
        <v>77.948</v>
      </c>
      <c r="N189" s="11"/>
      <c r="XDK189" s="6"/>
      <c r="XDL189" s="6"/>
      <c r="XDM189" s="6"/>
      <c r="XDN189" s="6"/>
      <c r="XDO189" s="6"/>
      <c r="XDP189" s="6"/>
      <c r="XDQ189" s="6"/>
      <c r="XDR189" s="6"/>
      <c r="XDS189" s="6"/>
      <c r="XDT189" s="6"/>
      <c r="XDU189" s="6"/>
      <c r="XDV189" s="6"/>
      <c r="XDW189" s="6"/>
      <c r="XDX189" s="6"/>
      <c r="XDY189" s="6"/>
      <c r="XDZ189" s="6"/>
      <c r="XEA189" s="6"/>
      <c r="XEB189" s="6"/>
      <c r="XEC189" s="6"/>
      <c r="XED189" s="6"/>
      <c r="XEE189" s="6"/>
      <c r="XEF189" s="6"/>
      <c r="XEG189" s="6"/>
      <c r="XEH189" s="6"/>
      <c r="XEI189" s="6"/>
      <c r="XEJ189" s="6"/>
      <c r="XEK189" s="6"/>
      <c r="XEL189" s="6"/>
      <c r="XEM189" s="6"/>
      <c r="XEN189" s="6"/>
      <c r="XEO189" s="6"/>
      <c r="XEP189" s="6"/>
      <c r="XEQ189" s="6"/>
      <c r="XER189" s="6"/>
      <c r="XES189" s="6"/>
      <c r="XET189" s="6"/>
    </row>
    <row r="190" s="1" customFormat="1" customHeight="1" spans="1:16380">
      <c r="A190" s="11">
        <v>188</v>
      </c>
      <c r="B190" s="12" t="s">
        <v>213</v>
      </c>
      <c r="C190" s="12" t="s">
        <v>307</v>
      </c>
      <c r="D190" s="11" t="s">
        <v>308</v>
      </c>
      <c r="E190" s="11" t="s">
        <v>309</v>
      </c>
      <c r="F190" s="13">
        <v>77</v>
      </c>
      <c r="G190" s="13">
        <v>74.5</v>
      </c>
      <c r="H190" s="13">
        <f t="shared" si="9"/>
        <v>75.5</v>
      </c>
      <c r="I190" s="13">
        <v>2</v>
      </c>
      <c r="J190" s="13">
        <f t="shared" si="10"/>
        <v>77.5</v>
      </c>
      <c r="K190" s="19" t="s">
        <v>19</v>
      </c>
      <c r="L190" s="20">
        <v>79</v>
      </c>
      <c r="M190" s="20">
        <f t="shared" si="8"/>
        <v>78.1</v>
      </c>
      <c r="N190" s="11"/>
      <c r="XDK190" s="6"/>
      <c r="XDL190" s="6"/>
      <c r="XDM190" s="6"/>
      <c r="XDN190" s="6"/>
      <c r="XDO190" s="6"/>
      <c r="XDP190" s="6"/>
      <c r="XDQ190" s="6"/>
      <c r="XDR190" s="6"/>
      <c r="XDS190" s="6"/>
      <c r="XDT190" s="6"/>
      <c r="XDU190" s="6"/>
      <c r="XDV190" s="6"/>
      <c r="XDW190" s="6"/>
      <c r="XDX190" s="6"/>
      <c r="XDY190" s="6"/>
      <c r="XDZ190" s="6"/>
      <c r="XEA190" s="6"/>
      <c r="XEB190" s="6"/>
      <c r="XEC190" s="6"/>
      <c r="XED190" s="6"/>
      <c r="XEE190" s="6"/>
      <c r="XEF190" s="6"/>
      <c r="XEG190" s="6"/>
      <c r="XEH190" s="6"/>
      <c r="XEI190" s="6"/>
      <c r="XEJ190" s="6"/>
      <c r="XEK190" s="6"/>
      <c r="XEL190" s="6"/>
      <c r="XEM190" s="6"/>
      <c r="XEN190" s="6"/>
      <c r="XEO190" s="6"/>
      <c r="XEP190" s="6"/>
      <c r="XEQ190" s="6"/>
      <c r="XER190" s="6"/>
      <c r="XES190" s="6"/>
      <c r="XET190" s="6"/>
      <c r="XEU190" s="6"/>
      <c r="XEV190" s="6"/>
      <c r="XEW190" s="6"/>
      <c r="XEX190" s="6"/>
      <c r="XEY190" s="6"/>
      <c r="XEZ190" s="6"/>
    </row>
    <row r="191" s="1" customFormat="1" customHeight="1" spans="1:16380">
      <c r="A191" s="11">
        <v>189</v>
      </c>
      <c r="B191" s="12" t="s">
        <v>213</v>
      </c>
      <c r="C191" s="12" t="s">
        <v>307</v>
      </c>
      <c r="D191" s="11" t="s">
        <v>308</v>
      </c>
      <c r="E191" s="11" t="s">
        <v>310</v>
      </c>
      <c r="F191" s="13">
        <v>84.3</v>
      </c>
      <c r="G191" s="13">
        <v>70</v>
      </c>
      <c r="H191" s="13">
        <f t="shared" si="9"/>
        <v>75.72</v>
      </c>
      <c r="I191" s="13"/>
      <c r="J191" s="13">
        <f t="shared" si="10"/>
        <v>75.72</v>
      </c>
      <c r="K191" s="19" t="s">
        <v>66</v>
      </c>
      <c r="L191" s="20">
        <v>80.6</v>
      </c>
      <c r="M191" s="20">
        <f t="shared" si="8"/>
        <v>77.672</v>
      </c>
      <c r="N191" s="11"/>
      <c r="XDK191" s="6"/>
      <c r="XDL191" s="6"/>
      <c r="XDM191" s="6"/>
      <c r="XDN191" s="6"/>
      <c r="XDO191" s="6"/>
      <c r="XDP191" s="6"/>
      <c r="XDQ191" s="6"/>
      <c r="XDR191" s="6"/>
      <c r="XDS191" s="6"/>
      <c r="XDT191" s="6"/>
      <c r="XDU191" s="6"/>
      <c r="XDV191" s="6"/>
      <c r="XDW191" s="6"/>
      <c r="XDX191" s="6"/>
      <c r="XDY191" s="6"/>
      <c r="XDZ191" s="6"/>
      <c r="XEA191" s="6"/>
      <c r="XEB191" s="6"/>
      <c r="XEC191" s="6"/>
      <c r="XED191" s="6"/>
      <c r="XEE191" s="6"/>
      <c r="XEF191" s="6"/>
      <c r="XEG191" s="6"/>
      <c r="XEH191" s="6"/>
      <c r="XEI191" s="6"/>
      <c r="XEJ191" s="6"/>
      <c r="XEK191" s="6"/>
      <c r="XEL191" s="6"/>
      <c r="XEM191" s="6"/>
      <c r="XEN191" s="6"/>
      <c r="XEO191" s="6"/>
      <c r="XEP191" s="6"/>
      <c r="XEQ191" s="6"/>
      <c r="XER191" s="6"/>
      <c r="XES191" s="6"/>
      <c r="XET191" s="6"/>
      <c r="XEU191" s="6"/>
      <c r="XEV191" s="6"/>
      <c r="XEW191" s="6"/>
      <c r="XEX191" s="6"/>
      <c r="XEY191" s="6"/>
      <c r="XEZ191" s="6"/>
    </row>
    <row r="192" s="1" customFormat="1" customHeight="1" spans="1:16380">
      <c r="A192" s="11">
        <v>190</v>
      </c>
      <c r="B192" s="12" t="s">
        <v>213</v>
      </c>
      <c r="C192" s="12" t="s">
        <v>307</v>
      </c>
      <c r="D192" s="11" t="s">
        <v>308</v>
      </c>
      <c r="E192" s="11" t="s">
        <v>311</v>
      </c>
      <c r="F192" s="13">
        <v>82.6</v>
      </c>
      <c r="G192" s="13">
        <v>72.5</v>
      </c>
      <c r="H192" s="13">
        <f t="shared" si="9"/>
        <v>76.54</v>
      </c>
      <c r="I192" s="13"/>
      <c r="J192" s="13">
        <f t="shared" si="10"/>
        <v>76.54</v>
      </c>
      <c r="K192" s="19" t="s">
        <v>60</v>
      </c>
      <c r="L192" s="20">
        <v>78.8</v>
      </c>
      <c r="M192" s="20">
        <f t="shared" si="8"/>
        <v>77.444</v>
      </c>
      <c r="N192" s="11"/>
      <c r="XDK192" s="6"/>
      <c r="XDL192" s="6"/>
      <c r="XDM192" s="6"/>
      <c r="XDN192" s="6"/>
      <c r="XDO192" s="6"/>
      <c r="XDP192" s="6"/>
      <c r="XDQ192" s="6"/>
      <c r="XDR192" s="6"/>
      <c r="XDS192" s="6"/>
      <c r="XDT192" s="6"/>
      <c r="XDU192" s="6"/>
      <c r="XDV192" s="6"/>
      <c r="XDW192" s="6"/>
      <c r="XDX192" s="6"/>
      <c r="XDY192" s="6"/>
      <c r="XDZ192" s="6"/>
      <c r="XEA192" s="6"/>
      <c r="XEB192" s="6"/>
      <c r="XEC192" s="6"/>
      <c r="XED192" s="6"/>
      <c r="XEE192" s="6"/>
      <c r="XEF192" s="6"/>
      <c r="XEG192" s="6"/>
      <c r="XEH192" s="6"/>
      <c r="XEI192" s="6"/>
      <c r="XEJ192" s="6"/>
      <c r="XEK192" s="6"/>
      <c r="XEL192" s="6"/>
      <c r="XEM192" s="6"/>
      <c r="XEN192" s="6"/>
      <c r="XEO192" s="6"/>
      <c r="XEP192" s="6"/>
      <c r="XEQ192" s="6"/>
      <c r="XER192" s="6"/>
      <c r="XES192" s="6"/>
      <c r="XET192" s="6"/>
      <c r="XEU192" s="6"/>
      <c r="XEV192" s="6"/>
      <c r="XEW192" s="6"/>
      <c r="XEX192" s="6"/>
      <c r="XEY192" s="6"/>
      <c r="XEZ192" s="6"/>
    </row>
    <row r="193" s="1" customFormat="1" customHeight="1" spans="1:16374">
      <c r="A193" s="11">
        <v>191</v>
      </c>
      <c r="B193" s="12" t="s">
        <v>213</v>
      </c>
      <c r="C193" s="12" t="s">
        <v>307</v>
      </c>
      <c r="D193" s="11" t="s">
        <v>308</v>
      </c>
      <c r="E193" s="11" t="s">
        <v>312</v>
      </c>
      <c r="F193" s="13">
        <v>85.5</v>
      </c>
      <c r="G193" s="13">
        <v>74</v>
      </c>
      <c r="H193" s="13">
        <f t="shared" si="9"/>
        <v>78.6</v>
      </c>
      <c r="I193" s="13"/>
      <c r="J193" s="13">
        <f t="shared" si="10"/>
        <v>78.6</v>
      </c>
      <c r="K193" s="19" t="s">
        <v>23</v>
      </c>
      <c r="L193" s="20">
        <v>75.6</v>
      </c>
      <c r="M193" s="20">
        <f t="shared" si="8"/>
        <v>77.4</v>
      </c>
      <c r="N193" s="11"/>
      <c r="XDK193" s="6"/>
      <c r="XDL193" s="6"/>
      <c r="XDM193" s="6"/>
      <c r="XDN193" s="6"/>
      <c r="XDO193" s="6"/>
      <c r="XDP193" s="6"/>
      <c r="XDQ193" s="6"/>
      <c r="XDR193" s="6"/>
      <c r="XDS193" s="6"/>
      <c r="XDT193" s="6"/>
      <c r="XDU193" s="6"/>
      <c r="XDV193" s="6"/>
      <c r="XDW193" s="6"/>
      <c r="XDX193" s="6"/>
      <c r="XDY193" s="6"/>
      <c r="XDZ193" s="6"/>
      <c r="XEA193" s="6"/>
      <c r="XEB193" s="6"/>
      <c r="XEC193" s="6"/>
      <c r="XED193" s="6"/>
      <c r="XEE193" s="6"/>
      <c r="XEF193" s="6"/>
      <c r="XEG193" s="6"/>
      <c r="XEH193" s="6"/>
      <c r="XEI193" s="6"/>
      <c r="XEJ193" s="6"/>
      <c r="XEK193" s="6"/>
      <c r="XEL193" s="6"/>
      <c r="XEM193" s="6"/>
      <c r="XEN193" s="6"/>
      <c r="XEO193" s="6"/>
      <c r="XEP193" s="6"/>
      <c r="XEQ193" s="6"/>
      <c r="XER193" s="6"/>
      <c r="XES193" s="6"/>
      <c r="XET193" s="6"/>
    </row>
    <row r="194" s="1" customFormat="1" customHeight="1" spans="1:16374">
      <c r="A194" s="11">
        <v>192</v>
      </c>
      <c r="B194" s="12" t="s">
        <v>213</v>
      </c>
      <c r="C194" s="12" t="s">
        <v>307</v>
      </c>
      <c r="D194" s="11" t="s">
        <v>308</v>
      </c>
      <c r="E194" s="11" t="s">
        <v>313</v>
      </c>
      <c r="F194" s="13">
        <v>80.7</v>
      </c>
      <c r="G194" s="13">
        <v>74</v>
      </c>
      <c r="H194" s="13">
        <f t="shared" si="9"/>
        <v>76.68</v>
      </c>
      <c r="I194" s="13"/>
      <c r="J194" s="13">
        <f t="shared" si="10"/>
        <v>76.68</v>
      </c>
      <c r="K194" s="19" t="s">
        <v>26</v>
      </c>
      <c r="L194" s="20">
        <v>76.4</v>
      </c>
      <c r="M194" s="20">
        <f t="shared" si="8"/>
        <v>76.568</v>
      </c>
      <c r="N194" s="11"/>
      <c r="XDK194" s="6"/>
      <c r="XDL194" s="6"/>
      <c r="XDM194" s="6"/>
      <c r="XDN194" s="6"/>
      <c r="XDO194" s="6"/>
      <c r="XDP194" s="6"/>
      <c r="XDQ194" s="6"/>
      <c r="XDR194" s="6"/>
      <c r="XDS194" s="6"/>
      <c r="XDT194" s="6"/>
      <c r="XDU194" s="6"/>
      <c r="XDV194" s="6"/>
      <c r="XDW194" s="6"/>
      <c r="XDX194" s="6"/>
      <c r="XDY194" s="6"/>
      <c r="XDZ194" s="6"/>
      <c r="XEA194" s="6"/>
      <c r="XEB194" s="6"/>
      <c r="XEC194" s="6"/>
      <c r="XED194" s="6"/>
      <c r="XEE194" s="6"/>
      <c r="XEF194" s="6"/>
      <c r="XEG194" s="6"/>
      <c r="XEH194" s="6"/>
      <c r="XEI194" s="6"/>
      <c r="XEJ194" s="6"/>
      <c r="XEK194" s="6"/>
      <c r="XEL194" s="6"/>
      <c r="XEM194" s="6"/>
      <c r="XEN194" s="6"/>
      <c r="XEO194" s="6"/>
      <c r="XEP194" s="6"/>
      <c r="XEQ194" s="6"/>
      <c r="XER194" s="6"/>
      <c r="XES194" s="6"/>
      <c r="XET194" s="6"/>
    </row>
    <row r="195" s="1" customFormat="1" customHeight="1" spans="1:16374">
      <c r="A195" s="11">
        <v>193</v>
      </c>
      <c r="B195" s="12" t="s">
        <v>213</v>
      </c>
      <c r="C195" s="12" t="s">
        <v>307</v>
      </c>
      <c r="D195" s="11" t="s">
        <v>308</v>
      </c>
      <c r="E195" s="11" t="s">
        <v>314</v>
      </c>
      <c r="F195" s="13">
        <v>79.7</v>
      </c>
      <c r="G195" s="13">
        <v>74</v>
      </c>
      <c r="H195" s="13">
        <f t="shared" si="9"/>
        <v>76.28</v>
      </c>
      <c r="I195" s="13"/>
      <c r="J195" s="13">
        <f t="shared" si="10"/>
        <v>76.28</v>
      </c>
      <c r="K195" s="19" t="s">
        <v>68</v>
      </c>
      <c r="L195" s="20">
        <v>76.6</v>
      </c>
      <c r="M195" s="20">
        <f t="shared" ref="M195:M258" si="11">J195*0.6+L195*0.4</f>
        <v>76.408</v>
      </c>
      <c r="N195" s="11"/>
      <c r="XDK195" s="6"/>
      <c r="XDL195" s="6"/>
      <c r="XDM195" s="6"/>
      <c r="XDN195" s="6"/>
      <c r="XDO195" s="6"/>
      <c r="XDP195" s="6"/>
      <c r="XDQ195" s="6"/>
      <c r="XDR195" s="6"/>
      <c r="XDS195" s="6"/>
      <c r="XDT195" s="6"/>
      <c r="XDU195" s="6"/>
      <c r="XDV195" s="6"/>
      <c r="XDW195" s="6"/>
      <c r="XDX195" s="6"/>
      <c r="XDY195" s="6"/>
      <c r="XDZ195" s="6"/>
      <c r="XEA195" s="6"/>
      <c r="XEB195" s="6"/>
      <c r="XEC195" s="6"/>
      <c r="XED195" s="6"/>
      <c r="XEE195" s="6"/>
      <c r="XEF195" s="6"/>
      <c r="XEG195" s="6"/>
      <c r="XEH195" s="6"/>
      <c r="XEI195" s="6"/>
      <c r="XEJ195" s="6"/>
      <c r="XEK195" s="6"/>
      <c r="XEL195" s="6"/>
      <c r="XEM195" s="6"/>
      <c r="XEN195" s="6"/>
      <c r="XEO195" s="6"/>
      <c r="XEP195" s="6"/>
      <c r="XEQ195" s="6"/>
      <c r="XER195" s="6"/>
      <c r="XES195" s="6"/>
      <c r="XET195" s="6"/>
    </row>
    <row r="196" s="1" customFormat="1" customHeight="1" spans="1:16374">
      <c r="A196" s="11">
        <v>194</v>
      </c>
      <c r="B196" s="12" t="s">
        <v>213</v>
      </c>
      <c r="C196" s="12" t="s">
        <v>307</v>
      </c>
      <c r="D196" s="11" t="s">
        <v>308</v>
      </c>
      <c r="E196" s="11" t="s">
        <v>315</v>
      </c>
      <c r="F196" s="13">
        <v>79.1</v>
      </c>
      <c r="G196" s="13">
        <v>74.5</v>
      </c>
      <c r="H196" s="13">
        <f t="shared" si="9"/>
        <v>76.34</v>
      </c>
      <c r="I196" s="13"/>
      <c r="J196" s="13">
        <f t="shared" si="10"/>
        <v>76.34</v>
      </c>
      <c r="K196" s="19" t="s">
        <v>46</v>
      </c>
      <c r="L196" s="20">
        <v>76.2</v>
      </c>
      <c r="M196" s="20">
        <f t="shared" si="11"/>
        <v>76.284</v>
      </c>
      <c r="N196" s="11"/>
      <c r="XDK196" s="6"/>
      <c r="XDL196" s="6"/>
      <c r="XDM196" s="6"/>
      <c r="XDN196" s="6"/>
      <c r="XDO196" s="6"/>
      <c r="XDP196" s="6"/>
      <c r="XDQ196" s="6"/>
      <c r="XDR196" s="6"/>
      <c r="XDS196" s="6"/>
      <c r="XDT196" s="6"/>
      <c r="XDU196" s="6"/>
      <c r="XDV196" s="6"/>
      <c r="XDW196" s="6"/>
      <c r="XDX196" s="6"/>
      <c r="XDY196" s="6"/>
      <c r="XDZ196" s="6"/>
      <c r="XEA196" s="6"/>
      <c r="XEB196" s="6"/>
      <c r="XEC196" s="6"/>
      <c r="XED196" s="6"/>
      <c r="XEE196" s="6"/>
      <c r="XEF196" s="6"/>
      <c r="XEG196" s="6"/>
      <c r="XEH196" s="6"/>
      <c r="XEI196" s="6"/>
      <c r="XEJ196" s="6"/>
      <c r="XEK196" s="6"/>
      <c r="XEL196" s="6"/>
      <c r="XEM196" s="6"/>
      <c r="XEN196" s="6"/>
      <c r="XEO196" s="6"/>
      <c r="XEP196" s="6"/>
      <c r="XEQ196" s="6"/>
      <c r="XER196" s="6"/>
      <c r="XES196" s="6"/>
      <c r="XET196" s="6"/>
    </row>
    <row r="197" s="1" customFormat="1" customHeight="1" spans="1:16374">
      <c r="A197" s="11">
        <v>195</v>
      </c>
      <c r="B197" s="12" t="s">
        <v>213</v>
      </c>
      <c r="C197" s="12" t="s">
        <v>307</v>
      </c>
      <c r="D197" s="11" t="s">
        <v>308</v>
      </c>
      <c r="E197" s="11" t="s">
        <v>316</v>
      </c>
      <c r="F197" s="13">
        <v>76.6</v>
      </c>
      <c r="G197" s="13">
        <v>74.5</v>
      </c>
      <c r="H197" s="13">
        <f t="shared" si="9"/>
        <v>75.34</v>
      </c>
      <c r="I197" s="13"/>
      <c r="J197" s="13">
        <f t="shared" si="10"/>
        <v>75.34</v>
      </c>
      <c r="K197" s="19" t="s">
        <v>36</v>
      </c>
      <c r="L197" s="20">
        <v>77.6</v>
      </c>
      <c r="M197" s="20">
        <f t="shared" si="11"/>
        <v>76.244</v>
      </c>
      <c r="N197" s="11"/>
      <c r="XDK197" s="6"/>
      <c r="XDL197" s="6"/>
      <c r="XDM197" s="6"/>
      <c r="XDN197" s="6"/>
      <c r="XDO197" s="6"/>
      <c r="XDP197" s="6"/>
      <c r="XDQ197" s="6"/>
      <c r="XDR197" s="6"/>
      <c r="XDS197" s="6"/>
      <c r="XDT197" s="6"/>
      <c r="XDU197" s="6"/>
      <c r="XDV197" s="6"/>
      <c r="XDW197" s="6"/>
      <c r="XDX197" s="6"/>
      <c r="XDY197" s="6"/>
      <c r="XDZ197" s="6"/>
      <c r="XEA197" s="6"/>
      <c r="XEB197" s="6"/>
      <c r="XEC197" s="6"/>
      <c r="XED197" s="6"/>
      <c r="XEE197" s="6"/>
      <c r="XEF197" s="6"/>
      <c r="XEG197" s="6"/>
      <c r="XEH197" s="6"/>
      <c r="XEI197" s="6"/>
      <c r="XEJ197" s="6"/>
      <c r="XEK197" s="6"/>
      <c r="XEL197" s="6"/>
      <c r="XEM197" s="6"/>
      <c r="XEN197" s="6"/>
      <c r="XEO197" s="6"/>
      <c r="XEP197" s="6"/>
      <c r="XEQ197" s="6"/>
      <c r="XER197" s="6"/>
      <c r="XES197" s="6"/>
      <c r="XET197" s="6"/>
    </row>
    <row r="198" s="1" customFormat="1" customHeight="1" spans="1:16374">
      <c r="A198" s="11">
        <v>196</v>
      </c>
      <c r="B198" s="12" t="s">
        <v>213</v>
      </c>
      <c r="C198" s="12" t="s">
        <v>307</v>
      </c>
      <c r="D198" s="11" t="s">
        <v>308</v>
      </c>
      <c r="E198" s="11" t="s">
        <v>317</v>
      </c>
      <c r="F198" s="13">
        <v>83.5</v>
      </c>
      <c r="G198" s="13">
        <v>70.5</v>
      </c>
      <c r="H198" s="13">
        <f t="shared" si="9"/>
        <v>75.7</v>
      </c>
      <c r="I198" s="13"/>
      <c r="J198" s="13">
        <f t="shared" si="10"/>
        <v>75.7</v>
      </c>
      <c r="K198" s="19" t="s">
        <v>58</v>
      </c>
      <c r="L198" s="20">
        <v>74</v>
      </c>
      <c r="M198" s="20">
        <f t="shared" si="11"/>
        <v>75.02</v>
      </c>
      <c r="N198" s="11"/>
      <c r="XDK198" s="6"/>
      <c r="XDL198" s="6"/>
      <c r="XDM198" s="6"/>
      <c r="XDN198" s="6"/>
      <c r="XDO198" s="6"/>
      <c r="XDP198" s="6"/>
      <c r="XDQ198" s="6"/>
      <c r="XDR198" s="6"/>
      <c r="XDS198" s="6"/>
      <c r="XDT198" s="6"/>
      <c r="XDU198" s="6"/>
      <c r="XDV198" s="6"/>
      <c r="XDW198" s="6"/>
      <c r="XDX198" s="6"/>
      <c r="XDY198" s="6"/>
      <c r="XDZ198" s="6"/>
      <c r="XEA198" s="6"/>
      <c r="XEB198" s="6"/>
      <c r="XEC198" s="6"/>
      <c r="XED198" s="6"/>
      <c r="XEE198" s="6"/>
      <c r="XEF198" s="6"/>
      <c r="XEG198" s="6"/>
      <c r="XEH198" s="6"/>
      <c r="XEI198" s="6"/>
      <c r="XEJ198" s="6"/>
      <c r="XEK198" s="6"/>
      <c r="XEL198" s="6"/>
      <c r="XEM198" s="6"/>
      <c r="XEN198" s="6"/>
      <c r="XEO198" s="6"/>
      <c r="XEP198" s="6"/>
      <c r="XEQ198" s="6"/>
      <c r="XER198" s="6"/>
      <c r="XES198" s="6"/>
      <c r="XET198" s="6"/>
    </row>
    <row r="199" s="1" customFormat="1" customHeight="1" spans="1:16380">
      <c r="A199" s="11">
        <v>197</v>
      </c>
      <c r="B199" s="12" t="s">
        <v>213</v>
      </c>
      <c r="C199" s="12" t="s">
        <v>318</v>
      </c>
      <c r="D199" s="11" t="s">
        <v>319</v>
      </c>
      <c r="E199" s="11" t="s">
        <v>320</v>
      </c>
      <c r="F199" s="13">
        <v>78.3</v>
      </c>
      <c r="G199" s="13">
        <v>74</v>
      </c>
      <c r="H199" s="13">
        <f t="shared" si="9"/>
        <v>75.72</v>
      </c>
      <c r="I199" s="13"/>
      <c r="J199" s="13">
        <f t="shared" si="10"/>
        <v>75.72</v>
      </c>
      <c r="K199" s="19" t="s">
        <v>62</v>
      </c>
      <c r="L199" s="20">
        <v>77.8</v>
      </c>
      <c r="M199" s="20">
        <f t="shared" si="11"/>
        <v>76.552</v>
      </c>
      <c r="N199" s="11"/>
      <c r="XDK199" s="6"/>
      <c r="XDL199" s="6"/>
      <c r="XDM199" s="6"/>
      <c r="XDN199" s="6"/>
      <c r="XDO199" s="6"/>
      <c r="XDP199" s="6"/>
      <c r="XDQ199" s="6"/>
      <c r="XDR199" s="6"/>
      <c r="XDS199" s="6"/>
      <c r="XDT199" s="6"/>
      <c r="XDU199" s="6"/>
      <c r="XDV199" s="6"/>
      <c r="XDW199" s="6"/>
      <c r="XDX199" s="6"/>
      <c r="XDY199" s="6"/>
      <c r="XDZ199" s="6"/>
      <c r="XEA199" s="6"/>
      <c r="XEB199" s="6"/>
      <c r="XEC199" s="6"/>
      <c r="XED199" s="6"/>
      <c r="XEE199" s="6"/>
      <c r="XEF199" s="6"/>
      <c r="XEG199" s="6"/>
      <c r="XEH199" s="6"/>
      <c r="XEI199" s="6"/>
      <c r="XEJ199" s="6"/>
      <c r="XEK199" s="6"/>
      <c r="XEL199" s="6"/>
      <c r="XEM199" s="6"/>
      <c r="XEN199" s="6"/>
      <c r="XEO199" s="6"/>
      <c r="XEP199" s="6"/>
      <c r="XEQ199" s="6"/>
      <c r="XER199" s="6"/>
      <c r="XES199" s="6"/>
      <c r="XET199" s="6"/>
      <c r="XEU199" s="6"/>
      <c r="XEV199" s="6"/>
      <c r="XEW199" s="6"/>
      <c r="XEX199" s="6"/>
      <c r="XEY199" s="6"/>
      <c r="XEZ199" s="6"/>
    </row>
    <row r="200" s="1" customFormat="1" customHeight="1" spans="1:16374">
      <c r="A200" s="11">
        <v>198</v>
      </c>
      <c r="B200" s="12" t="s">
        <v>213</v>
      </c>
      <c r="C200" s="12" t="s">
        <v>318</v>
      </c>
      <c r="D200" s="11" t="s">
        <v>319</v>
      </c>
      <c r="E200" s="11" t="s">
        <v>321</v>
      </c>
      <c r="F200" s="13">
        <v>80.1</v>
      </c>
      <c r="G200" s="13">
        <v>74</v>
      </c>
      <c r="H200" s="13">
        <f t="shared" si="9"/>
        <v>76.44</v>
      </c>
      <c r="I200" s="13"/>
      <c r="J200" s="13">
        <f t="shared" si="10"/>
        <v>76.44</v>
      </c>
      <c r="K200" s="19" t="s">
        <v>42</v>
      </c>
      <c r="L200" s="20">
        <v>74</v>
      </c>
      <c r="M200" s="20">
        <f t="shared" si="11"/>
        <v>75.464</v>
      </c>
      <c r="N200" s="11"/>
      <c r="XDK200" s="6"/>
      <c r="XDL200" s="6"/>
      <c r="XDM200" s="6"/>
      <c r="XDN200" s="6"/>
      <c r="XDO200" s="6"/>
      <c r="XDP200" s="6"/>
      <c r="XDQ200" s="6"/>
      <c r="XDR200" s="6"/>
      <c r="XDS200" s="6"/>
      <c r="XDT200" s="6"/>
      <c r="XDU200" s="6"/>
      <c r="XDV200" s="6"/>
      <c r="XDW200" s="6"/>
      <c r="XDX200" s="6"/>
      <c r="XDY200" s="6"/>
      <c r="XDZ200" s="6"/>
      <c r="XEA200" s="6"/>
      <c r="XEB200" s="6"/>
      <c r="XEC200" s="6"/>
      <c r="XED200" s="6"/>
      <c r="XEE200" s="6"/>
      <c r="XEF200" s="6"/>
      <c r="XEG200" s="6"/>
      <c r="XEH200" s="6"/>
      <c r="XEI200" s="6"/>
      <c r="XEJ200" s="6"/>
      <c r="XEK200" s="6"/>
      <c r="XEL200" s="6"/>
      <c r="XEM200" s="6"/>
      <c r="XEN200" s="6"/>
      <c r="XEO200" s="6"/>
      <c r="XEP200" s="6"/>
      <c r="XEQ200" s="6"/>
      <c r="XER200" s="6"/>
      <c r="XES200" s="6"/>
      <c r="XET200" s="6"/>
    </row>
    <row r="201" s="1" customFormat="1" customHeight="1" spans="1:16374">
      <c r="A201" s="11">
        <v>199</v>
      </c>
      <c r="B201" s="12" t="s">
        <v>213</v>
      </c>
      <c r="C201" s="12" t="s">
        <v>318</v>
      </c>
      <c r="D201" s="11" t="s">
        <v>319</v>
      </c>
      <c r="E201" s="11" t="s">
        <v>322</v>
      </c>
      <c r="F201" s="13">
        <v>77.1</v>
      </c>
      <c r="G201" s="13">
        <v>75</v>
      </c>
      <c r="H201" s="13">
        <f t="shared" si="9"/>
        <v>75.84</v>
      </c>
      <c r="I201" s="13"/>
      <c r="J201" s="13">
        <f t="shared" si="10"/>
        <v>75.84</v>
      </c>
      <c r="K201" s="19" t="s">
        <v>84</v>
      </c>
      <c r="L201" s="20">
        <v>0</v>
      </c>
      <c r="M201" s="20">
        <f t="shared" si="11"/>
        <v>45.504</v>
      </c>
      <c r="N201" s="12" t="s">
        <v>39</v>
      </c>
      <c r="XDK201" s="6"/>
      <c r="XDL201" s="6"/>
      <c r="XDM201" s="6"/>
      <c r="XDN201" s="6"/>
      <c r="XDO201" s="6"/>
      <c r="XDP201" s="6"/>
      <c r="XDQ201" s="6"/>
      <c r="XDR201" s="6"/>
      <c r="XDS201" s="6"/>
      <c r="XDT201" s="6"/>
      <c r="XDU201" s="6"/>
      <c r="XDV201" s="6"/>
      <c r="XDW201" s="6"/>
      <c r="XDX201" s="6"/>
      <c r="XDY201" s="6"/>
      <c r="XDZ201" s="6"/>
      <c r="XEA201" s="6"/>
      <c r="XEB201" s="6"/>
      <c r="XEC201" s="6"/>
      <c r="XED201" s="6"/>
      <c r="XEE201" s="6"/>
      <c r="XEF201" s="6"/>
      <c r="XEG201" s="6"/>
      <c r="XEH201" s="6"/>
      <c r="XEI201" s="6"/>
      <c r="XEJ201" s="6"/>
      <c r="XEK201" s="6"/>
      <c r="XEL201" s="6"/>
      <c r="XEM201" s="6"/>
      <c r="XEN201" s="6"/>
      <c r="XEO201" s="6"/>
      <c r="XEP201" s="6"/>
      <c r="XEQ201" s="6"/>
      <c r="XER201" s="6"/>
      <c r="XES201" s="6"/>
      <c r="XET201" s="6"/>
    </row>
    <row r="202" s="1" customFormat="1" customHeight="1" spans="1:16380">
      <c r="A202" s="11">
        <v>200</v>
      </c>
      <c r="B202" s="12" t="s">
        <v>323</v>
      </c>
      <c r="C202" s="12" t="s">
        <v>16</v>
      </c>
      <c r="D202" s="11" t="s">
        <v>324</v>
      </c>
      <c r="E202" s="11" t="s">
        <v>325</v>
      </c>
      <c r="F202" s="13">
        <v>81.9</v>
      </c>
      <c r="G202" s="13">
        <v>77.5</v>
      </c>
      <c r="H202" s="13">
        <f t="shared" si="9"/>
        <v>79.26</v>
      </c>
      <c r="I202" s="13"/>
      <c r="J202" s="13">
        <f t="shared" si="10"/>
        <v>79.26</v>
      </c>
      <c r="K202" s="19" t="s">
        <v>68</v>
      </c>
      <c r="L202" s="20">
        <v>79</v>
      </c>
      <c r="M202" s="20">
        <f t="shared" si="11"/>
        <v>79.156</v>
      </c>
      <c r="N202" s="11"/>
      <c r="XDK202" s="6"/>
      <c r="XDL202" s="6"/>
      <c r="XDM202" s="6"/>
      <c r="XDN202" s="6"/>
      <c r="XDO202" s="6"/>
      <c r="XDP202" s="6"/>
      <c r="XDQ202" s="6"/>
      <c r="XDR202" s="6"/>
      <c r="XDS202" s="6"/>
      <c r="XDT202" s="6"/>
      <c r="XDU202" s="6"/>
      <c r="XDV202" s="6"/>
      <c r="XDW202" s="6"/>
      <c r="XDX202" s="6"/>
      <c r="XDY202" s="6"/>
      <c r="XDZ202" s="6"/>
      <c r="XEA202" s="6"/>
      <c r="XEB202" s="6"/>
      <c r="XEC202" s="6"/>
      <c r="XED202" s="6"/>
      <c r="XEE202" s="6"/>
      <c r="XEF202" s="6"/>
      <c r="XEG202" s="6"/>
      <c r="XEH202" s="6"/>
      <c r="XEI202" s="6"/>
      <c r="XEJ202" s="6"/>
      <c r="XEK202" s="6"/>
      <c r="XEL202" s="6"/>
      <c r="XEM202" s="6"/>
      <c r="XEN202" s="6"/>
      <c r="XEO202" s="6"/>
      <c r="XEP202" s="6"/>
      <c r="XEQ202" s="6"/>
      <c r="XER202" s="6"/>
      <c r="XES202" s="6"/>
      <c r="XET202" s="6"/>
      <c r="XEU202" s="6"/>
      <c r="XEV202" s="6"/>
      <c r="XEW202" s="6"/>
      <c r="XEX202" s="6"/>
      <c r="XEY202" s="6"/>
      <c r="XEZ202" s="6"/>
    </row>
    <row r="203" s="1" customFormat="1" customHeight="1" spans="1:16374">
      <c r="A203" s="11">
        <v>201</v>
      </c>
      <c r="B203" s="12" t="s">
        <v>323</v>
      </c>
      <c r="C203" s="12" t="s">
        <v>16</v>
      </c>
      <c r="D203" s="11" t="s">
        <v>324</v>
      </c>
      <c r="E203" s="11" t="s">
        <v>326</v>
      </c>
      <c r="F203" s="13">
        <v>85.9</v>
      </c>
      <c r="G203" s="13">
        <v>74.5</v>
      </c>
      <c r="H203" s="13">
        <f t="shared" si="9"/>
        <v>79.06</v>
      </c>
      <c r="I203" s="13"/>
      <c r="J203" s="13">
        <f t="shared" si="10"/>
        <v>79.06</v>
      </c>
      <c r="K203" s="19" t="s">
        <v>34</v>
      </c>
      <c r="L203" s="20">
        <v>78.8</v>
      </c>
      <c r="M203" s="20">
        <f t="shared" si="11"/>
        <v>78.956</v>
      </c>
      <c r="N203" s="11"/>
      <c r="XDK203" s="6"/>
      <c r="XDL203" s="6"/>
      <c r="XDM203" s="6"/>
      <c r="XDN203" s="6"/>
      <c r="XDO203" s="6"/>
      <c r="XDP203" s="6"/>
      <c r="XDQ203" s="6"/>
      <c r="XDR203" s="6"/>
      <c r="XDS203" s="6"/>
      <c r="XDT203" s="6"/>
      <c r="XDU203" s="6"/>
      <c r="XDV203" s="6"/>
      <c r="XDW203" s="6"/>
      <c r="XDX203" s="6"/>
      <c r="XDY203" s="6"/>
      <c r="XDZ203" s="6"/>
      <c r="XEA203" s="6"/>
      <c r="XEB203" s="6"/>
      <c r="XEC203" s="6"/>
      <c r="XED203" s="6"/>
      <c r="XEE203" s="6"/>
      <c r="XEF203" s="6"/>
      <c r="XEG203" s="6"/>
      <c r="XEH203" s="6"/>
      <c r="XEI203" s="6"/>
      <c r="XEJ203" s="6"/>
      <c r="XEK203" s="6"/>
      <c r="XEL203" s="6"/>
      <c r="XEM203" s="6"/>
      <c r="XEN203" s="6"/>
      <c r="XEO203" s="6"/>
      <c r="XEP203" s="6"/>
      <c r="XEQ203" s="6"/>
      <c r="XER203" s="6"/>
      <c r="XES203" s="6"/>
      <c r="XET203" s="6"/>
    </row>
    <row r="204" s="1" customFormat="1" customHeight="1" spans="1:16374">
      <c r="A204" s="11">
        <v>202</v>
      </c>
      <c r="B204" s="12" t="s">
        <v>323</v>
      </c>
      <c r="C204" s="12" t="s">
        <v>16</v>
      </c>
      <c r="D204" s="11" t="s">
        <v>324</v>
      </c>
      <c r="E204" s="11" t="s">
        <v>327</v>
      </c>
      <c r="F204" s="13">
        <v>83.6</v>
      </c>
      <c r="G204" s="13">
        <v>75.5</v>
      </c>
      <c r="H204" s="13">
        <f t="shared" si="9"/>
        <v>78.74</v>
      </c>
      <c r="I204" s="13"/>
      <c r="J204" s="13">
        <f t="shared" si="10"/>
        <v>78.74</v>
      </c>
      <c r="K204" s="19" t="s">
        <v>86</v>
      </c>
      <c r="L204" s="20">
        <v>78</v>
      </c>
      <c r="M204" s="20">
        <f t="shared" si="11"/>
        <v>78.444</v>
      </c>
      <c r="N204" s="11"/>
      <c r="XDK204" s="6"/>
      <c r="XDL204" s="6"/>
      <c r="XDM204" s="6"/>
      <c r="XDN204" s="6"/>
      <c r="XDO204" s="6"/>
      <c r="XDP204" s="6"/>
      <c r="XDQ204" s="6"/>
      <c r="XDR204" s="6"/>
      <c r="XDS204" s="6"/>
      <c r="XDT204" s="6"/>
      <c r="XDU204" s="6"/>
      <c r="XDV204" s="6"/>
      <c r="XDW204" s="6"/>
      <c r="XDX204" s="6"/>
      <c r="XDY204" s="6"/>
      <c r="XDZ204" s="6"/>
      <c r="XEA204" s="6"/>
      <c r="XEB204" s="6"/>
      <c r="XEC204" s="6"/>
      <c r="XED204" s="6"/>
      <c r="XEE204" s="6"/>
      <c r="XEF204" s="6"/>
      <c r="XEG204" s="6"/>
      <c r="XEH204" s="6"/>
      <c r="XEI204" s="6"/>
      <c r="XEJ204" s="6"/>
      <c r="XEK204" s="6"/>
      <c r="XEL204" s="6"/>
      <c r="XEM204" s="6"/>
      <c r="XEN204" s="6"/>
      <c r="XEO204" s="6"/>
      <c r="XEP204" s="6"/>
      <c r="XEQ204" s="6"/>
      <c r="XER204" s="6"/>
      <c r="XES204" s="6"/>
      <c r="XET204" s="6"/>
    </row>
    <row r="205" s="1" customFormat="1" customHeight="1" spans="1:16380">
      <c r="A205" s="11">
        <v>203</v>
      </c>
      <c r="B205" s="12" t="s">
        <v>323</v>
      </c>
      <c r="C205" s="12" t="s">
        <v>16</v>
      </c>
      <c r="D205" s="11" t="s">
        <v>328</v>
      </c>
      <c r="E205" s="11" t="s">
        <v>329</v>
      </c>
      <c r="F205" s="13">
        <v>83.7</v>
      </c>
      <c r="G205" s="13">
        <v>77</v>
      </c>
      <c r="H205" s="13">
        <f t="shared" si="9"/>
        <v>79.68</v>
      </c>
      <c r="I205" s="13"/>
      <c r="J205" s="13">
        <f t="shared" si="10"/>
        <v>79.68</v>
      </c>
      <c r="K205" s="19" t="s">
        <v>21</v>
      </c>
      <c r="L205" s="20">
        <v>80.8</v>
      </c>
      <c r="M205" s="20">
        <f t="shared" si="11"/>
        <v>80.128</v>
      </c>
      <c r="N205" s="11"/>
      <c r="XDK205" s="6"/>
      <c r="XDL205" s="6"/>
      <c r="XDM205" s="6"/>
      <c r="XDN205" s="6"/>
      <c r="XDO205" s="6"/>
      <c r="XDP205" s="6"/>
      <c r="XDQ205" s="6"/>
      <c r="XDR205" s="6"/>
      <c r="XDS205" s="6"/>
      <c r="XDT205" s="6"/>
      <c r="XDU205" s="6"/>
      <c r="XDV205" s="6"/>
      <c r="XDW205" s="6"/>
      <c r="XDX205" s="6"/>
      <c r="XDY205" s="6"/>
      <c r="XDZ205" s="6"/>
      <c r="XEA205" s="6"/>
      <c r="XEB205" s="6"/>
      <c r="XEC205" s="6"/>
      <c r="XED205" s="6"/>
      <c r="XEE205" s="6"/>
      <c r="XEF205" s="6"/>
      <c r="XEG205" s="6"/>
      <c r="XEH205" s="6"/>
      <c r="XEI205" s="6"/>
      <c r="XEJ205" s="6"/>
      <c r="XEK205" s="6"/>
      <c r="XEL205" s="6"/>
      <c r="XEM205" s="6"/>
      <c r="XEN205" s="6"/>
      <c r="XEO205" s="6"/>
      <c r="XEP205" s="6"/>
      <c r="XEQ205" s="6"/>
      <c r="XER205" s="6"/>
      <c r="XES205" s="6"/>
      <c r="XET205" s="6"/>
      <c r="XEU205" s="6"/>
      <c r="XEV205" s="6"/>
      <c r="XEW205" s="6"/>
      <c r="XEX205" s="6"/>
      <c r="XEY205" s="6"/>
      <c r="XEZ205" s="6"/>
    </row>
    <row r="206" s="1" customFormat="1" customHeight="1" spans="1:16374">
      <c r="A206" s="11">
        <v>204</v>
      </c>
      <c r="B206" s="12" t="s">
        <v>323</v>
      </c>
      <c r="C206" s="12" t="s">
        <v>16</v>
      </c>
      <c r="D206" s="11" t="s">
        <v>328</v>
      </c>
      <c r="E206" s="11" t="s">
        <v>330</v>
      </c>
      <c r="F206" s="13">
        <v>79.3</v>
      </c>
      <c r="G206" s="13">
        <v>75</v>
      </c>
      <c r="H206" s="13">
        <f t="shared" si="9"/>
        <v>76.72</v>
      </c>
      <c r="I206" s="13">
        <v>2</v>
      </c>
      <c r="J206" s="13">
        <f t="shared" si="10"/>
        <v>78.72</v>
      </c>
      <c r="K206" s="19" t="s">
        <v>58</v>
      </c>
      <c r="L206" s="20">
        <v>79</v>
      </c>
      <c r="M206" s="20">
        <f t="shared" si="11"/>
        <v>78.832</v>
      </c>
      <c r="N206" s="11"/>
      <c r="XDK206" s="6"/>
      <c r="XDL206" s="6"/>
      <c r="XDM206" s="6"/>
      <c r="XDN206" s="6"/>
      <c r="XDO206" s="6"/>
      <c r="XDP206" s="6"/>
      <c r="XDQ206" s="6"/>
      <c r="XDR206" s="6"/>
      <c r="XDS206" s="6"/>
      <c r="XDT206" s="6"/>
      <c r="XDU206" s="6"/>
      <c r="XDV206" s="6"/>
      <c r="XDW206" s="6"/>
      <c r="XDX206" s="6"/>
      <c r="XDY206" s="6"/>
      <c r="XDZ206" s="6"/>
      <c r="XEA206" s="6"/>
      <c r="XEB206" s="6"/>
      <c r="XEC206" s="6"/>
      <c r="XED206" s="6"/>
      <c r="XEE206" s="6"/>
      <c r="XEF206" s="6"/>
      <c r="XEG206" s="6"/>
      <c r="XEH206" s="6"/>
      <c r="XEI206" s="6"/>
      <c r="XEJ206" s="6"/>
      <c r="XEK206" s="6"/>
      <c r="XEL206" s="6"/>
      <c r="XEM206" s="6"/>
      <c r="XEN206" s="6"/>
      <c r="XEO206" s="6"/>
      <c r="XEP206" s="6"/>
      <c r="XEQ206" s="6"/>
      <c r="XER206" s="6"/>
      <c r="XES206" s="6"/>
      <c r="XET206" s="6"/>
    </row>
    <row r="207" s="1" customFormat="1" customHeight="1" spans="1:16374">
      <c r="A207" s="11">
        <v>205</v>
      </c>
      <c r="B207" s="12" t="s">
        <v>323</v>
      </c>
      <c r="C207" s="12" t="s">
        <v>16</v>
      </c>
      <c r="D207" s="11" t="s">
        <v>328</v>
      </c>
      <c r="E207" s="11" t="s">
        <v>331</v>
      </c>
      <c r="F207" s="13">
        <v>86.2</v>
      </c>
      <c r="G207" s="13">
        <v>73.5</v>
      </c>
      <c r="H207" s="13">
        <f t="shared" si="9"/>
        <v>78.58</v>
      </c>
      <c r="I207" s="13"/>
      <c r="J207" s="13">
        <f t="shared" si="10"/>
        <v>78.58</v>
      </c>
      <c r="K207" s="19" t="s">
        <v>26</v>
      </c>
      <c r="L207" s="20">
        <v>75.6</v>
      </c>
      <c r="M207" s="20">
        <f t="shared" si="11"/>
        <v>77.388</v>
      </c>
      <c r="N207" s="11"/>
      <c r="XDK207" s="6"/>
      <c r="XDL207" s="6"/>
      <c r="XDM207" s="6"/>
      <c r="XDN207" s="6"/>
      <c r="XDO207" s="6"/>
      <c r="XDP207" s="6"/>
      <c r="XDQ207" s="6"/>
      <c r="XDR207" s="6"/>
      <c r="XDS207" s="6"/>
      <c r="XDT207" s="6"/>
      <c r="XDU207" s="6"/>
      <c r="XDV207" s="6"/>
      <c r="XDW207" s="6"/>
      <c r="XDX207" s="6"/>
      <c r="XDY207" s="6"/>
      <c r="XDZ207" s="6"/>
      <c r="XEA207" s="6"/>
      <c r="XEB207" s="6"/>
      <c r="XEC207" s="6"/>
      <c r="XED207" s="6"/>
      <c r="XEE207" s="6"/>
      <c r="XEF207" s="6"/>
      <c r="XEG207" s="6"/>
      <c r="XEH207" s="6"/>
      <c r="XEI207" s="6"/>
      <c r="XEJ207" s="6"/>
      <c r="XEK207" s="6"/>
      <c r="XEL207" s="6"/>
      <c r="XEM207" s="6"/>
      <c r="XEN207" s="6"/>
      <c r="XEO207" s="6"/>
      <c r="XEP207" s="6"/>
      <c r="XEQ207" s="6"/>
      <c r="XER207" s="6"/>
      <c r="XES207" s="6"/>
      <c r="XET207" s="6"/>
    </row>
    <row r="208" s="1" customFormat="1" customHeight="1" spans="1:16380">
      <c r="A208" s="11">
        <v>206</v>
      </c>
      <c r="B208" s="12" t="s">
        <v>332</v>
      </c>
      <c r="C208" s="12" t="s">
        <v>16</v>
      </c>
      <c r="D208" s="11" t="s">
        <v>333</v>
      </c>
      <c r="E208" s="11" t="s">
        <v>334</v>
      </c>
      <c r="F208" s="13">
        <v>79.4</v>
      </c>
      <c r="G208" s="13">
        <v>76.5</v>
      </c>
      <c r="H208" s="13">
        <f t="shared" si="9"/>
        <v>77.66</v>
      </c>
      <c r="I208" s="13"/>
      <c r="J208" s="13">
        <f t="shared" si="10"/>
        <v>77.66</v>
      </c>
      <c r="K208" s="19" t="s">
        <v>19</v>
      </c>
      <c r="L208" s="20">
        <v>80.6</v>
      </c>
      <c r="M208" s="20">
        <f t="shared" si="11"/>
        <v>78.836</v>
      </c>
      <c r="N208" s="11"/>
      <c r="XDK208" s="6"/>
      <c r="XDL208" s="6"/>
      <c r="XDM208" s="6"/>
      <c r="XDN208" s="6"/>
      <c r="XDO208" s="6"/>
      <c r="XDP208" s="6"/>
      <c r="XDQ208" s="6"/>
      <c r="XDR208" s="6"/>
      <c r="XDS208" s="6"/>
      <c r="XDT208" s="6"/>
      <c r="XDU208" s="6"/>
      <c r="XDV208" s="6"/>
      <c r="XDW208" s="6"/>
      <c r="XDX208" s="6"/>
      <c r="XDY208" s="6"/>
      <c r="XDZ208" s="6"/>
      <c r="XEA208" s="6"/>
      <c r="XEB208" s="6"/>
      <c r="XEC208" s="6"/>
      <c r="XED208" s="6"/>
      <c r="XEE208" s="6"/>
      <c r="XEF208" s="6"/>
      <c r="XEG208" s="6"/>
      <c r="XEH208" s="6"/>
      <c r="XEI208" s="6"/>
      <c r="XEJ208" s="6"/>
      <c r="XEK208" s="6"/>
      <c r="XEL208" s="6"/>
      <c r="XEM208" s="6"/>
      <c r="XEN208" s="6"/>
      <c r="XEO208" s="6"/>
      <c r="XEP208" s="6"/>
      <c r="XEQ208" s="6"/>
      <c r="XER208" s="6"/>
      <c r="XES208" s="6"/>
      <c r="XET208" s="6"/>
      <c r="XEU208" s="6"/>
      <c r="XEV208" s="6"/>
      <c r="XEW208" s="6"/>
      <c r="XEX208" s="6"/>
      <c r="XEY208" s="6"/>
      <c r="XEZ208" s="6"/>
    </row>
    <row r="209" s="1" customFormat="1" customHeight="1" spans="1:16374">
      <c r="A209" s="11">
        <v>207</v>
      </c>
      <c r="B209" s="12" t="s">
        <v>332</v>
      </c>
      <c r="C209" s="12" t="s">
        <v>16</v>
      </c>
      <c r="D209" s="11" t="s">
        <v>333</v>
      </c>
      <c r="E209" s="11" t="s">
        <v>335</v>
      </c>
      <c r="F209" s="13">
        <v>84.3</v>
      </c>
      <c r="G209" s="13">
        <v>74.5</v>
      </c>
      <c r="H209" s="13">
        <f t="shared" si="9"/>
        <v>78.42</v>
      </c>
      <c r="I209" s="13"/>
      <c r="J209" s="13">
        <f t="shared" si="10"/>
        <v>78.42</v>
      </c>
      <c r="K209" s="19" t="s">
        <v>84</v>
      </c>
      <c r="L209" s="20">
        <v>78</v>
      </c>
      <c r="M209" s="20">
        <f t="shared" si="11"/>
        <v>78.252</v>
      </c>
      <c r="N209" s="11"/>
      <c r="XDK209" s="6"/>
      <c r="XDL209" s="6"/>
      <c r="XDM209" s="6"/>
      <c r="XDN209" s="6"/>
      <c r="XDO209" s="6"/>
      <c r="XDP209" s="6"/>
      <c r="XDQ209" s="6"/>
      <c r="XDR209" s="6"/>
      <c r="XDS209" s="6"/>
      <c r="XDT209" s="6"/>
      <c r="XDU209" s="6"/>
      <c r="XDV209" s="6"/>
      <c r="XDW209" s="6"/>
      <c r="XDX209" s="6"/>
      <c r="XDY209" s="6"/>
      <c r="XDZ209" s="6"/>
      <c r="XEA209" s="6"/>
      <c r="XEB209" s="6"/>
      <c r="XEC209" s="6"/>
      <c r="XED209" s="6"/>
      <c r="XEE209" s="6"/>
      <c r="XEF209" s="6"/>
      <c r="XEG209" s="6"/>
      <c r="XEH209" s="6"/>
      <c r="XEI209" s="6"/>
      <c r="XEJ209" s="6"/>
      <c r="XEK209" s="6"/>
      <c r="XEL209" s="6"/>
      <c r="XEM209" s="6"/>
      <c r="XEN209" s="6"/>
      <c r="XEO209" s="6"/>
      <c r="XEP209" s="6"/>
      <c r="XEQ209" s="6"/>
      <c r="XER209" s="6"/>
      <c r="XES209" s="6"/>
      <c r="XET209" s="6"/>
    </row>
    <row r="210" s="1" customFormat="1" customHeight="1" spans="1:16374">
      <c r="A210" s="11">
        <v>208</v>
      </c>
      <c r="B210" s="12" t="s">
        <v>332</v>
      </c>
      <c r="C210" s="12" t="s">
        <v>16</v>
      </c>
      <c r="D210" s="11" t="s">
        <v>333</v>
      </c>
      <c r="E210" s="11" t="s">
        <v>336</v>
      </c>
      <c r="F210" s="13">
        <v>79.3</v>
      </c>
      <c r="G210" s="13">
        <v>77.5</v>
      </c>
      <c r="H210" s="13">
        <f t="shared" si="9"/>
        <v>78.22</v>
      </c>
      <c r="I210" s="13"/>
      <c r="J210" s="13">
        <f t="shared" si="10"/>
        <v>78.22</v>
      </c>
      <c r="K210" s="19" t="s">
        <v>23</v>
      </c>
      <c r="L210" s="20">
        <v>76.6</v>
      </c>
      <c r="M210" s="20">
        <f t="shared" si="11"/>
        <v>77.572</v>
      </c>
      <c r="N210" s="11"/>
      <c r="XDK210" s="6"/>
      <c r="XDL210" s="6"/>
      <c r="XDM210" s="6"/>
      <c r="XDN210" s="6"/>
      <c r="XDO210" s="6"/>
      <c r="XDP210" s="6"/>
      <c r="XDQ210" s="6"/>
      <c r="XDR210" s="6"/>
      <c r="XDS210" s="6"/>
      <c r="XDT210" s="6"/>
      <c r="XDU210" s="6"/>
      <c r="XDV210" s="6"/>
      <c r="XDW210" s="6"/>
      <c r="XDX210" s="6"/>
      <c r="XDY210" s="6"/>
      <c r="XDZ210" s="6"/>
      <c r="XEA210" s="6"/>
      <c r="XEB210" s="6"/>
      <c r="XEC210" s="6"/>
      <c r="XED210" s="6"/>
      <c r="XEE210" s="6"/>
      <c r="XEF210" s="6"/>
      <c r="XEG210" s="6"/>
      <c r="XEH210" s="6"/>
      <c r="XEI210" s="6"/>
      <c r="XEJ210" s="6"/>
      <c r="XEK210" s="6"/>
      <c r="XEL210" s="6"/>
      <c r="XEM210" s="6"/>
      <c r="XEN210" s="6"/>
      <c r="XEO210" s="6"/>
      <c r="XEP210" s="6"/>
      <c r="XEQ210" s="6"/>
      <c r="XER210" s="6"/>
      <c r="XES210" s="6"/>
      <c r="XET210" s="6"/>
    </row>
    <row r="211" s="1" customFormat="1" customHeight="1" spans="1:16380">
      <c r="A211" s="11">
        <v>209</v>
      </c>
      <c r="B211" s="12" t="s">
        <v>332</v>
      </c>
      <c r="C211" s="12" t="s">
        <v>16</v>
      </c>
      <c r="D211" s="11" t="s">
        <v>337</v>
      </c>
      <c r="E211" s="11" t="s">
        <v>338</v>
      </c>
      <c r="F211" s="13">
        <v>83.5</v>
      </c>
      <c r="G211" s="13">
        <v>76.5</v>
      </c>
      <c r="H211" s="13">
        <f t="shared" si="9"/>
        <v>79.3</v>
      </c>
      <c r="I211" s="13"/>
      <c r="J211" s="13">
        <f t="shared" si="10"/>
        <v>79.3</v>
      </c>
      <c r="K211" s="19" t="s">
        <v>44</v>
      </c>
      <c r="L211" s="20">
        <v>80.2</v>
      </c>
      <c r="M211" s="20">
        <f t="shared" si="11"/>
        <v>79.66</v>
      </c>
      <c r="N211" s="11"/>
      <c r="XDK211" s="6"/>
      <c r="XDL211" s="6"/>
      <c r="XDM211" s="6"/>
      <c r="XDN211" s="6"/>
      <c r="XDO211" s="6"/>
      <c r="XDP211" s="6"/>
      <c r="XDQ211" s="6"/>
      <c r="XDR211" s="6"/>
      <c r="XDS211" s="6"/>
      <c r="XDT211" s="6"/>
      <c r="XDU211" s="6"/>
      <c r="XDV211" s="6"/>
      <c r="XDW211" s="6"/>
      <c r="XDX211" s="6"/>
      <c r="XDY211" s="6"/>
      <c r="XDZ211" s="6"/>
      <c r="XEA211" s="6"/>
      <c r="XEB211" s="6"/>
      <c r="XEC211" s="6"/>
      <c r="XED211" s="6"/>
      <c r="XEE211" s="6"/>
      <c r="XEF211" s="6"/>
      <c r="XEG211" s="6"/>
      <c r="XEH211" s="6"/>
      <c r="XEI211" s="6"/>
      <c r="XEJ211" s="6"/>
      <c r="XEK211" s="6"/>
      <c r="XEL211" s="6"/>
      <c r="XEM211" s="6"/>
      <c r="XEN211" s="6"/>
      <c r="XEO211" s="6"/>
      <c r="XEP211" s="6"/>
      <c r="XEQ211" s="6"/>
      <c r="XER211" s="6"/>
      <c r="XES211" s="6"/>
      <c r="XET211" s="6"/>
      <c r="XEU211" s="6"/>
      <c r="XEV211" s="6"/>
      <c r="XEW211" s="6"/>
      <c r="XEX211" s="6"/>
      <c r="XEY211" s="6"/>
      <c r="XEZ211" s="6"/>
    </row>
    <row r="212" s="1" customFormat="1" customHeight="1" spans="1:16374">
      <c r="A212" s="11">
        <v>210</v>
      </c>
      <c r="B212" s="12" t="s">
        <v>332</v>
      </c>
      <c r="C212" s="12" t="s">
        <v>16</v>
      </c>
      <c r="D212" s="11" t="s">
        <v>337</v>
      </c>
      <c r="E212" s="11" t="s">
        <v>339</v>
      </c>
      <c r="F212" s="13">
        <v>85.3</v>
      </c>
      <c r="G212" s="13">
        <v>73.5</v>
      </c>
      <c r="H212" s="13">
        <f t="shared" si="9"/>
        <v>78.22</v>
      </c>
      <c r="I212" s="13"/>
      <c r="J212" s="13">
        <f t="shared" si="10"/>
        <v>78.22</v>
      </c>
      <c r="K212" s="19" t="s">
        <v>28</v>
      </c>
      <c r="L212" s="20">
        <v>78.6</v>
      </c>
      <c r="M212" s="20">
        <f t="shared" si="11"/>
        <v>78.372</v>
      </c>
      <c r="N212" s="11"/>
      <c r="XDK212" s="6"/>
      <c r="XDL212" s="6"/>
      <c r="XDM212" s="6"/>
      <c r="XDN212" s="6"/>
      <c r="XDO212" s="6"/>
      <c r="XDP212" s="6"/>
      <c r="XDQ212" s="6"/>
      <c r="XDR212" s="6"/>
      <c r="XDS212" s="6"/>
      <c r="XDT212" s="6"/>
      <c r="XDU212" s="6"/>
      <c r="XDV212" s="6"/>
      <c r="XDW212" s="6"/>
      <c r="XDX212" s="6"/>
      <c r="XDY212" s="6"/>
      <c r="XDZ212" s="6"/>
      <c r="XEA212" s="6"/>
      <c r="XEB212" s="6"/>
      <c r="XEC212" s="6"/>
      <c r="XED212" s="6"/>
      <c r="XEE212" s="6"/>
      <c r="XEF212" s="6"/>
      <c r="XEG212" s="6"/>
      <c r="XEH212" s="6"/>
      <c r="XEI212" s="6"/>
      <c r="XEJ212" s="6"/>
      <c r="XEK212" s="6"/>
      <c r="XEL212" s="6"/>
      <c r="XEM212" s="6"/>
      <c r="XEN212" s="6"/>
      <c r="XEO212" s="6"/>
      <c r="XEP212" s="6"/>
      <c r="XEQ212" s="6"/>
      <c r="XER212" s="6"/>
      <c r="XES212" s="6"/>
      <c r="XET212" s="6"/>
    </row>
    <row r="213" s="1" customFormat="1" customHeight="1" spans="1:16374">
      <c r="A213" s="11">
        <v>211</v>
      </c>
      <c r="B213" s="12" t="s">
        <v>332</v>
      </c>
      <c r="C213" s="12" t="s">
        <v>16</v>
      </c>
      <c r="D213" s="11" t="s">
        <v>337</v>
      </c>
      <c r="E213" s="11" t="s">
        <v>340</v>
      </c>
      <c r="F213" s="13">
        <v>81.8</v>
      </c>
      <c r="G213" s="13">
        <v>76</v>
      </c>
      <c r="H213" s="13">
        <f t="shared" si="9"/>
        <v>78.32</v>
      </c>
      <c r="I213" s="13"/>
      <c r="J213" s="13">
        <f t="shared" si="10"/>
        <v>78.32</v>
      </c>
      <c r="K213" s="19" t="s">
        <v>53</v>
      </c>
      <c r="L213" s="20">
        <v>78</v>
      </c>
      <c r="M213" s="20">
        <f t="shared" si="11"/>
        <v>78.192</v>
      </c>
      <c r="N213" s="11"/>
      <c r="XDK213" s="6"/>
      <c r="XDL213" s="6"/>
      <c r="XDM213" s="6"/>
      <c r="XDN213" s="6"/>
      <c r="XDO213" s="6"/>
      <c r="XDP213" s="6"/>
      <c r="XDQ213" s="6"/>
      <c r="XDR213" s="6"/>
      <c r="XDS213" s="6"/>
      <c r="XDT213" s="6"/>
      <c r="XDU213" s="6"/>
      <c r="XDV213" s="6"/>
      <c r="XDW213" s="6"/>
      <c r="XDX213" s="6"/>
      <c r="XDY213" s="6"/>
      <c r="XDZ213" s="6"/>
      <c r="XEA213" s="6"/>
      <c r="XEB213" s="6"/>
      <c r="XEC213" s="6"/>
      <c r="XED213" s="6"/>
      <c r="XEE213" s="6"/>
      <c r="XEF213" s="6"/>
      <c r="XEG213" s="6"/>
      <c r="XEH213" s="6"/>
      <c r="XEI213" s="6"/>
      <c r="XEJ213" s="6"/>
      <c r="XEK213" s="6"/>
      <c r="XEL213" s="6"/>
      <c r="XEM213" s="6"/>
      <c r="XEN213" s="6"/>
      <c r="XEO213" s="6"/>
      <c r="XEP213" s="6"/>
      <c r="XEQ213" s="6"/>
      <c r="XER213" s="6"/>
      <c r="XES213" s="6"/>
      <c r="XET213" s="6"/>
    </row>
    <row r="214" s="1" customFormat="1" customHeight="1" spans="1:16380">
      <c r="A214" s="11">
        <v>212</v>
      </c>
      <c r="B214" s="12" t="s">
        <v>341</v>
      </c>
      <c r="C214" s="12" t="s">
        <v>16</v>
      </c>
      <c r="D214" s="11" t="s">
        <v>342</v>
      </c>
      <c r="E214" s="11" t="s">
        <v>343</v>
      </c>
      <c r="F214" s="13">
        <v>81.7</v>
      </c>
      <c r="G214" s="13">
        <v>73.5</v>
      </c>
      <c r="H214" s="13">
        <f t="shared" si="9"/>
        <v>76.78</v>
      </c>
      <c r="I214" s="13"/>
      <c r="J214" s="13">
        <f t="shared" si="10"/>
        <v>76.78</v>
      </c>
      <c r="K214" s="19" t="s">
        <v>42</v>
      </c>
      <c r="L214" s="20">
        <v>81</v>
      </c>
      <c r="M214" s="20">
        <f t="shared" si="11"/>
        <v>78.468</v>
      </c>
      <c r="N214" s="11"/>
      <c r="XDK214" s="6"/>
      <c r="XDL214" s="6"/>
      <c r="XDM214" s="6"/>
      <c r="XDN214" s="6"/>
      <c r="XDO214" s="6"/>
      <c r="XDP214" s="6"/>
      <c r="XDQ214" s="6"/>
      <c r="XDR214" s="6"/>
      <c r="XDS214" s="6"/>
      <c r="XDT214" s="6"/>
      <c r="XDU214" s="6"/>
      <c r="XDV214" s="6"/>
      <c r="XDW214" s="6"/>
      <c r="XDX214" s="6"/>
      <c r="XDY214" s="6"/>
      <c r="XDZ214" s="6"/>
      <c r="XEA214" s="6"/>
      <c r="XEB214" s="6"/>
      <c r="XEC214" s="6"/>
      <c r="XED214" s="6"/>
      <c r="XEE214" s="6"/>
      <c r="XEF214" s="6"/>
      <c r="XEG214" s="6"/>
      <c r="XEH214" s="6"/>
      <c r="XEI214" s="6"/>
      <c r="XEJ214" s="6"/>
      <c r="XEK214" s="6"/>
      <c r="XEL214" s="6"/>
      <c r="XEM214" s="6"/>
      <c r="XEN214" s="6"/>
      <c r="XEO214" s="6"/>
      <c r="XEP214" s="6"/>
      <c r="XEQ214" s="6"/>
      <c r="XER214" s="6"/>
      <c r="XES214" s="6"/>
      <c r="XET214" s="6"/>
      <c r="XEU214" s="6"/>
      <c r="XEV214" s="6"/>
      <c r="XEW214" s="6"/>
      <c r="XEX214" s="6"/>
      <c r="XEY214" s="6"/>
      <c r="XEZ214" s="6"/>
    </row>
    <row r="215" s="1" customFormat="1" customHeight="1" spans="1:16374">
      <c r="A215" s="11">
        <v>213</v>
      </c>
      <c r="B215" s="12" t="s">
        <v>341</v>
      </c>
      <c r="C215" s="12" t="s">
        <v>16</v>
      </c>
      <c r="D215" s="11" t="s">
        <v>342</v>
      </c>
      <c r="E215" s="11" t="s">
        <v>344</v>
      </c>
      <c r="F215" s="13">
        <v>78.1</v>
      </c>
      <c r="G215" s="13">
        <v>75</v>
      </c>
      <c r="H215" s="13">
        <f t="shared" si="9"/>
        <v>76.24</v>
      </c>
      <c r="I215" s="13"/>
      <c r="J215" s="13">
        <f t="shared" si="10"/>
        <v>76.24</v>
      </c>
      <c r="K215" s="19" t="s">
        <v>62</v>
      </c>
      <c r="L215" s="20">
        <v>79.8</v>
      </c>
      <c r="M215" s="20">
        <f t="shared" si="11"/>
        <v>77.664</v>
      </c>
      <c r="N215" s="11"/>
      <c r="XDK215" s="6"/>
      <c r="XDL215" s="6"/>
      <c r="XDM215" s="6"/>
      <c r="XDN215" s="6"/>
      <c r="XDO215" s="6"/>
      <c r="XDP215" s="6"/>
      <c r="XDQ215" s="6"/>
      <c r="XDR215" s="6"/>
      <c r="XDS215" s="6"/>
      <c r="XDT215" s="6"/>
      <c r="XDU215" s="6"/>
      <c r="XDV215" s="6"/>
      <c r="XDW215" s="6"/>
      <c r="XDX215" s="6"/>
      <c r="XDY215" s="6"/>
      <c r="XDZ215" s="6"/>
      <c r="XEA215" s="6"/>
      <c r="XEB215" s="6"/>
      <c r="XEC215" s="6"/>
      <c r="XED215" s="6"/>
      <c r="XEE215" s="6"/>
      <c r="XEF215" s="6"/>
      <c r="XEG215" s="6"/>
      <c r="XEH215" s="6"/>
      <c r="XEI215" s="6"/>
      <c r="XEJ215" s="6"/>
      <c r="XEK215" s="6"/>
      <c r="XEL215" s="6"/>
      <c r="XEM215" s="6"/>
      <c r="XEN215" s="6"/>
      <c r="XEO215" s="6"/>
      <c r="XEP215" s="6"/>
      <c r="XEQ215" s="6"/>
      <c r="XER215" s="6"/>
      <c r="XES215" s="6"/>
      <c r="XET215" s="6"/>
    </row>
    <row r="216" s="1" customFormat="1" customHeight="1" spans="1:16374">
      <c r="A216" s="11">
        <v>214</v>
      </c>
      <c r="B216" s="12" t="s">
        <v>341</v>
      </c>
      <c r="C216" s="12" t="s">
        <v>16</v>
      </c>
      <c r="D216" s="11" t="s">
        <v>342</v>
      </c>
      <c r="E216" s="11" t="s">
        <v>345</v>
      </c>
      <c r="F216" s="13">
        <v>78</v>
      </c>
      <c r="G216" s="13">
        <v>76</v>
      </c>
      <c r="H216" s="13">
        <f t="shared" si="9"/>
        <v>76.8</v>
      </c>
      <c r="I216" s="13">
        <v>2</v>
      </c>
      <c r="J216" s="13">
        <f t="shared" si="10"/>
        <v>78.8</v>
      </c>
      <c r="K216" s="19" t="s">
        <v>36</v>
      </c>
      <c r="L216" s="20">
        <v>73.2</v>
      </c>
      <c r="M216" s="20">
        <f t="shared" si="11"/>
        <v>76.56</v>
      </c>
      <c r="N216" s="11"/>
      <c r="XDK216" s="6"/>
      <c r="XDL216" s="6"/>
      <c r="XDM216" s="6"/>
      <c r="XDN216" s="6"/>
      <c r="XDO216" s="6"/>
      <c r="XDP216" s="6"/>
      <c r="XDQ216" s="6"/>
      <c r="XDR216" s="6"/>
      <c r="XDS216" s="6"/>
      <c r="XDT216" s="6"/>
      <c r="XDU216" s="6"/>
      <c r="XDV216" s="6"/>
      <c r="XDW216" s="6"/>
      <c r="XDX216" s="6"/>
      <c r="XDY216" s="6"/>
      <c r="XDZ216" s="6"/>
      <c r="XEA216" s="6"/>
      <c r="XEB216" s="6"/>
      <c r="XEC216" s="6"/>
      <c r="XED216" s="6"/>
      <c r="XEE216" s="6"/>
      <c r="XEF216" s="6"/>
      <c r="XEG216" s="6"/>
      <c r="XEH216" s="6"/>
      <c r="XEI216" s="6"/>
      <c r="XEJ216" s="6"/>
      <c r="XEK216" s="6"/>
      <c r="XEL216" s="6"/>
      <c r="XEM216" s="6"/>
      <c r="XEN216" s="6"/>
      <c r="XEO216" s="6"/>
      <c r="XEP216" s="6"/>
      <c r="XEQ216" s="6"/>
      <c r="XER216" s="6"/>
      <c r="XES216" s="6"/>
      <c r="XET216" s="6"/>
    </row>
    <row r="217" s="1" customFormat="1" customHeight="1" spans="1:16380">
      <c r="A217" s="11">
        <v>215</v>
      </c>
      <c r="B217" s="12" t="s">
        <v>341</v>
      </c>
      <c r="C217" s="12" t="s">
        <v>16</v>
      </c>
      <c r="D217" s="11" t="s">
        <v>346</v>
      </c>
      <c r="E217" s="11" t="s">
        <v>347</v>
      </c>
      <c r="F217" s="13">
        <v>79.9</v>
      </c>
      <c r="G217" s="13">
        <v>77</v>
      </c>
      <c r="H217" s="13">
        <f t="shared" si="9"/>
        <v>78.16</v>
      </c>
      <c r="I217" s="13">
        <v>2</v>
      </c>
      <c r="J217" s="13">
        <f t="shared" si="10"/>
        <v>80.16</v>
      </c>
      <c r="K217" s="19" t="s">
        <v>60</v>
      </c>
      <c r="L217" s="20">
        <v>83.6</v>
      </c>
      <c r="M217" s="20">
        <f t="shared" si="11"/>
        <v>81.536</v>
      </c>
      <c r="N217" s="11"/>
      <c r="XDK217" s="6"/>
      <c r="XDL217" s="6"/>
      <c r="XDM217" s="6"/>
      <c r="XDN217" s="6"/>
      <c r="XDO217" s="6"/>
      <c r="XDP217" s="6"/>
      <c r="XDQ217" s="6"/>
      <c r="XDR217" s="6"/>
      <c r="XDS217" s="6"/>
      <c r="XDT217" s="6"/>
      <c r="XDU217" s="6"/>
      <c r="XDV217" s="6"/>
      <c r="XDW217" s="6"/>
      <c r="XDX217" s="6"/>
      <c r="XDY217" s="6"/>
      <c r="XDZ217" s="6"/>
      <c r="XEA217" s="6"/>
      <c r="XEB217" s="6"/>
      <c r="XEC217" s="6"/>
      <c r="XED217" s="6"/>
      <c r="XEE217" s="6"/>
      <c r="XEF217" s="6"/>
      <c r="XEG217" s="6"/>
      <c r="XEH217" s="6"/>
      <c r="XEI217" s="6"/>
      <c r="XEJ217" s="6"/>
      <c r="XEK217" s="6"/>
      <c r="XEL217" s="6"/>
      <c r="XEM217" s="6"/>
      <c r="XEN217" s="6"/>
      <c r="XEO217" s="6"/>
      <c r="XEP217" s="6"/>
      <c r="XEQ217" s="6"/>
      <c r="XER217" s="6"/>
      <c r="XES217" s="6"/>
      <c r="XET217" s="6"/>
      <c r="XEU217" s="6"/>
      <c r="XEV217" s="6"/>
      <c r="XEW217" s="6"/>
      <c r="XEX217" s="6"/>
      <c r="XEY217" s="6"/>
      <c r="XEZ217" s="6"/>
    </row>
    <row r="218" s="1" customFormat="1" customHeight="1" spans="1:16374">
      <c r="A218" s="11">
        <v>216</v>
      </c>
      <c r="B218" s="12" t="s">
        <v>341</v>
      </c>
      <c r="C218" s="12" t="s">
        <v>16</v>
      </c>
      <c r="D218" s="11" t="s">
        <v>346</v>
      </c>
      <c r="E218" s="11" t="s">
        <v>348</v>
      </c>
      <c r="F218" s="13">
        <v>84.8</v>
      </c>
      <c r="G218" s="13">
        <v>78.5</v>
      </c>
      <c r="H218" s="13">
        <f t="shared" si="9"/>
        <v>81.02</v>
      </c>
      <c r="I218" s="13"/>
      <c r="J218" s="13">
        <f t="shared" si="10"/>
        <v>81.02</v>
      </c>
      <c r="K218" s="19" t="s">
        <v>30</v>
      </c>
      <c r="L218" s="20">
        <v>78.2</v>
      </c>
      <c r="M218" s="20">
        <f t="shared" si="11"/>
        <v>79.892</v>
      </c>
      <c r="N218" s="11"/>
      <c r="XDK218" s="6"/>
      <c r="XDL218" s="6"/>
      <c r="XDM218" s="6"/>
      <c r="XDN218" s="6"/>
      <c r="XDO218" s="6"/>
      <c r="XDP218" s="6"/>
      <c r="XDQ218" s="6"/>
      <c r="XDR218" s="6"/>
      <c r="XDS218" s="6"/>
      <c r="XDT218" s="6"/>
      <c r="XDU218" s="6"/>
      <c r="XDV218" s="6"/>
      <c r="XDW218" s="6"/>
      <c r="XDX218" s="6"/>
      <c r="XDY218" s="6"/>
      <c r="XDZ218" s="6"/>
      <c r="XEA218" s="6"/>
      <c r="XEB218" s="6"/>
      <c r="XEC218" s="6"/>
      <c r="XED218" s="6"/>
      <c r="XEE218" s="6"/>
      <c r="XEF218" s="6"/>
      <c r="XEG218" s="6"/>
      <c r="XEH218" s="6"/>
      <c r="XEI218" s="6"/>
      <c r="XEJ218" s="6"/>
      <c r="XEK218" s="6"/>
      <c r="XEL218" s="6"/>
      <c r="XEM218" s="6"/>
      <c r="XEN218" s="6"/>
      <c r="XEO218" s="6"/>
      <c r="XEP218" s="6"/>
      <c r="XEQ218" s="6"/>
      <c r="XER218" s="6"/>
      <c r="XES218" s="6"/>
      <c r="XET218" s="6"/>
    </row>
    <row r="219" s="1" customFormat="1" customHeight="1" spans="1:16374">
      <c r="A219" s="11">
        <v>217</v>
      </c>
      <c r="B219" s="12" t="s">
        <v>341</v>
      </c>
      <c r="C219" s="12" t="s">
        <v>16</v>
      </c>
      <c r="D219" s="11" t="s">
        <v>346</v>
      </c>
      <c r="E219" s="11" t="s">
        <v>349</v>
      </c>
      <c r="F219" s="13">
        <v>82.6</v>
      </c>
      <c r="G219" s="13">
        <v>76.5</v>
      </c>
      <c r="H219" s="13">
        <f t="shared" si="9"/>
        <v>78.94</v>
      </c>
      <c r="I219" s="13"/>
      <c r="J219" s="13">
        <f t="shared" si="10"/>
        <v>78.94</v>
      </c>
      <c r="K219" s="19" t="s">
        <v>74</v>
      </c>
      <c r="L219" s="20">
        <v>77.6</v>
      </c>
      <c r="M219" s="20">
        <f t="shared" si="11"/>
        <v>78.404</v>
      </c>
      <c r="N219" s="11"/>
      <c r="XDK219" s="6"/>
      <c r="XDL219" s="6"/>
      <c r="XDM219" s="6"/>
      <c r="XDN219" s="6"/>
      <c r="XDO219" s="6"/>
      <c r="XDP219" s="6"/>
      <c r="XDQ219" s="6"/>
      <c r="XDR219" s="6"/>
      <c r="XDS219" s="6"/>
      <c r="XDT219" s="6"/>
      <c r="XDU219" s="6"/>
      <c r="XDV219" s="6"/>
      <c r="XDW219" s="6"/>
      <c r="XDX219" s="6"/>
      <c r="XDY219" s="6"/>
      <c r="XDZ219" s="6"/>
      <c r="XEA219" s="6"/>
      <c r="XEB219" s="6"/>
      <c r="XEC219" s="6"/>
      <c r="XED219" s="6"/>
      <c r="XEE219" s="6"/>
      <c r="XEF219" s="6"/>
      <c r="XEG219" s="6"/>
      <c r="XEH219" s="6"/>
      <c r="XEI219" s="6"/>
      <c r="XEJ219" s="6"/>
      <c r="XEK219" s="6"/>
      <c r="XEL219" s="6"/>
      <c r="XEM219" s="6"/>
      <c r="XEN219" s="6"/>
      <c r="XEO219" s="6"/>
      <c r="XEP219" s="6"/>
      <c r="XEQ219" s="6"/>
      <c r="XER219" s="6"/>
      <c r="XES219" s="6"/>
      <c r="XET219" s="6"/>
    </row>
    <row r="220" s="1" customFormat="1" customHeight="1" spans="1:16380">
      <c r="A220" s="11">
        <v>218</v>
      </c>
      <c r="B220" s="12" t="s">
        <v>341</v>
      </c>
      <c r="C220" s="12" t="s">
        <v>16</v>
      </c>
      <c r="D220" s="11" t="s">
        <v>350</v>
      </c>
      <c r="E220" s="11" t="s">
        <v>351</v>
      </c>
      <c r="F220" s="13">
        <v>85.2</v>
      </c>
      <c r="G220" s="13">
        <v>77.5</v>
      </c>
      <c r="H220" s="13">
        <f t="shared" si="9"/>
        <v>80.58</v>
      </c>
      <c r="I220" s="13"/>
      <c r="J220" s="13">
        <f t="shared" si="10"/>
        <v>80.58</v>
      </c>
      <c r="K220" s="19" t="s">
        <v>38</v>
      </c>
      <c r="L220" s="20">
        <v>82.4</v>
      </c>
      <c r="M220" s="20">
        <f t="shared" si="11"/>
        <v>81.308</v>
      </c>
      <c r="N220" s="11"/>
      <c r="XDK220" s="6"/>
      <c r="XDL220" s="6"/>
      <c r="XDM220" s="6"/>
      <c r="XDN220" s="6"/>
      <c r="XDO220" s="6"/>
      <c r="XDP220" s="6"/>
      <c r="XDQ220" s="6"/>
      <c r="XDR220" s="6"/>
      <c r="XDS220" s="6"/>
      <c r="XDT220" s="6"/>
      <c r="XDU220" s="6"/>
      <c r="XDV220" s="6"/>
      <c r="XDW220" s="6"/>
      <c r="XDX220" s="6"/>
      <c r="XDY220" s="6"/>
      <c r="XDZ220" s="6"/>
      <c r="XEA220" s="6"/>
      <c r="XEB220" s="6"/>
      <c r="XEC220" s="6"/>
      <c r="XED220" s="6"/>
      <c r="XEE220" s="6"/>
      <c r="XEF220" s="6"/>
      <c r="XEG220" s="6"/>
      <c r="XEH220" s="6"/>
      <c r="XEI220" s="6"/>
      <c r="XEJ220" s="6"/>
      <c r="XEK220" s="6"/>
      <c r="XEL220" s="6"/>
      <c r="XEM220" s="6"/>
      <c r="XEN220" s="6"/>
      <c r="XEO220" s="6"/>
      <c r="XEP220" s="6"/>
      <c r="XEQ220" s="6"/>
      <c r="XER220" s="6"/>
      <c r="XES220" s="6"/>
      <c r="XET220" s="6"/>
      <c r="XEU220" s="6"/>
      <c r="XEV220" s="6"/>
      <c r="XEW220" s="6"/>
      <c r="XEX220" s="6"/>
      <c r="XEY220" s="6"/>
      <c r="XEZ220" s="6"/>
    </row>
    <row r="221" s="1" customFormat="1" customHeight="1" spans="1:16374">
      <c r="A221" s="11">
        <v>219</v>
      </c>
      <c r="B221" s="12" t="s">
        <v>341</v>
      </c>
      <c r="C221" s="12" t="s">
        <v>16</v>
      </c>
      <c r="D221" s="11" t="s">
        <v>350</v>
      </c>
      <c r="E221" s="11" t="s">
        <v>352</v>
      </c>
      <c r="F221" s="13">
        <v>83</v>
      </c>
      <c r="G221" s="13">
        <v>74</v>
      </c>
      <c r="H221" s="13">
        <f t="shared" si="9"/>
        <v>77.6</v>
      </c>
      <c r="I221" s="13"/>
      <c r="J221" s="13">
        <f t="shared" si="10"/>
        <v>77.6</v>
      </c>
      <c r="K221" s="19" t="s">
        <v>70</v>
      </c>
      <c r="L221" s="20">
        <v>81.6</v>
      </c>
      <c r="M221" s="20">
        <f t="shared" si="11"/>
        <v>79.2</v>
      </c>
      <c r="N221" s="11"/>
      <c r="XDK221" s="6"/>
      <c r="XDL221" s="6"/>
      <c r="XDM221" s="6"/>
      <c r="XDN221" s="6"/>
      <c r="XDO221" s="6"/>
      <c r="XDP221" s="6"/>
      <c r="XDQ221" s="6"/>
      <c r="XDR221" s="6"/>
      <c r="XDS221" s="6"/>
      <c r="XDT221" s="6"/>
      <c r="XDU221" s="6"/>
      <c r="XDV221" s="6"/>
      <c r="XDW221" s="6"/>
      <c r="XDX221" s="6"/>
      <c r="XDY221" s="6"/>
      <c r="XDZ221" s="6"/>
      <c r="XEA221" s="6"/>
      <c r="XEB221" s="6"/>
      <c r="XEC221" s="6"/>
      <c r="XED221" s="6"/>
      <c r="XEE221" s="6"/>
      <c r="XEF221" s="6"/>
      <c r="XEG221" s="6"/>
      <c r="XEH221" s="6"/>
      <c r="XEI221" s="6"/>
      <c r="XEJ221" s="6"/>
      <c r="XEK221" s="6"/>
      <c r="XEL221" s="6"/>
      <c r="XEM221" s="6"/>
      <c r="XEN221" s="6"/>
      <c r="XEO221" s="6"/>
      <c r="XEP221" s="6"/>
      <c r="XEQ221" s="6"/>
      <c r="XER221" s="6"/>
      <c r="XES221" s="6"/>
      <c r="XET221" s="6"/>
    </row>
    <row r="222" s="1" customFormat="1" customHeight="1" spans="1:16374">
      <c r="A222" s="11">
        <v>220</v>
      </c>
      <c r="B222" s="12" t="s">
        <v>341</v>
      </c>
      <c r="C222" s="12" t="s">
        <v>16</v>
      </c>
      <c r="D222" s="11" t="s">
        <v>350</v>
      </c>
      <c r="E222" s="11" t="s">
        <v>353</v>
      </c>
      <c r="F222" s="13">
        <v>85.5</v>
      </c>
      <c r="G222" s="13">
        <v>73.5</v>
      </c>
      <c r="H222" s="13">
        <f t="shared" si="9"/>
        <v>78.3</v>
      </c>
      <c r="I222" s="13"/>
      <c r="J222" s="13">
        <f t="shared" si="10"/>
        <v>78.3</v>
      </c>
      <c r="K222" s="19" t="s">
        <v>46</v>
      </c>
      <c r="L222" s="20">
        <v>77</v>
      </c>
      <c r="M222" s="20">
        <f t="shared" si="11"/>
        <v>77.78</v>
      </c>
      <c r="N222" s="11"/>
      <c r="XDK222" s="6"/>
      <c r="XDL222" s="6"/>
      <c r="XDM222" s="6"/>
      <c r="XDN222" s="6"/>
      <c r="XDO222" s="6"/>
      <c r="XDP222" s="6"/>
      <c r="XDQ222" s="6"/>
      <c r="XDR222" s="6"/>
      <c r="XDS222" s="6"/>
      <c r="XDT222" s="6"/>
      <c r="XDU222" s="6"/>
      <c r="XDV222" s="6"/>
      <c r="XDW222" s="6"/>
      <c r="XDX222" s="6"/>
      <c r="XDY222" s="6"/>
      <c r="XDZ222" s="6"/>
      <c r="XEA222" s="6"/>
      <c r="XEB222" s="6"/>
      <c r="XEC222" s="6"/>
      <c r="XED222" s="6"/>
      <c r="XEE222" s="6"/>
      <c r="XEF222" s="6"/>
      <c r="XEG222" s="6"/>
      <c r="XEH222" s="6"/>
      <c r="XEI222" s="6"/>
      <c r="XEJ222" s="6"/>
      <c r="XEK222" s="6"/>
      <c r="XEL222" s="6"/>
      <c r="XEM222" s="6"/>
      <c r="XEN222" s="6"/>
      <c r="XEO222" s="6"/>
      <c r="XEP222" s="6"/>
      <c r="XEQ222" s="6"/>
      <c r="XER222" s="6"/>
      <c r="XES222" s="6"/>
      <c r="XET222" s="6"/>
    </row>
    <row r="223" s="1" customFormat="1" customHeight="1" spans="1:16380">
      <c r="A223" s="11">
        <v>221</v>
      </c>
      <c r="B223" s="12" t="s">
        <v>341</v>
      </c>
      <c r="C223" s="12" t="s">
        <v>16</v>
      </c>
      <c r="D223" s="11" t="s">
        <v>354</v>
      </c>
      <c r="E223" s="11" t="s">
        <v>355</v>
      </c>
      <c r="F223" s="13">
        <v>87.5</v>
      </c>
      <c r="G223" s="13">
        <v>75.5</v>
      </c>
      <c r="H223" s="13">
        <f t="shared" si="9"/>
        <v>80.3</v>
      </c>
      <c r="I223" s="13"/>
      <c r="J223" s="13">
        <f t="shared" si="10"/>
        <v>80.3</v>
      </c>
      <c r="K223" s="19" t="s">
        <v>78</v>
      </c>
      <c r="L223" s="20">
        <v>79.8</v>
      </c>
      <c r="M223" s="20">
        <f t="shared" si="11"/>
        <v>80.1</v>
      </c>
      <c r="N223" s="11"/>
      <c r="XDK223" s="6"/>
      <c r="XDL223" s="6"/>
      <c r="XDM223" s="6"/>
      <c r="XDN223" s="6"/>
      <c r="XDO223" s="6"/>
      <c r="XDP223" s="6"/>
      <c r="XDQ223" s="6"/>
      <c r="XDR223" s="6"/>
      <c r="XDS223" s="6"/>
      <c r="XDT223" s="6"/>
      <c r="XDU223" s="6"/>
      <c r="XDV223" s="6"/>
      <c r="XDW223" s="6"/>
      <c r="XDX223" s="6"/>
      <c r="XDY223" s="6"/>
      <c r="XDZ223" s="6"/>
      <c r="XEA223" s="6"/>
      <c r="XEB223" s="6"/>
      <c r="XEC223" s="6"/>
      <c r="XED223" s="6"/>
      <c r="XEE223" s="6"/>
      <c r="XEF223" s="6"/>
      <c r="XEG223" s="6"/>
      <c r="XEH223" s="6"/>
      <c r="XEI223" s="6"/>
      <c r="XEJ223" s="6"/>
      <c r="XEK223" s="6"/>
      <c r="XEL223" s="6"/>
      <c r="XEM223" s="6"/>
      <c r="XEN223" s="6"/>
      <c r="XEO223" s="6"/>
      <c r="XEP223" s="6"/>
      <c r="XEQ223" s="6"/>
      <c r="XER223" s="6"/>
      <c r="XES223" s="6"/>
      <c r="XET223" s="6"/>
      <c r="XEU223" s="6"/>
      <c r="XEV223" s="6"/>
      <c r="XEW223" s="6"/>
      <c r="XEX223" s="6"/>
      <c r="XEY223" s="6"/>
      <c r="XEZ223" s="6"/>
    </row>
    <row r="224" s="1" customFormat="1" customHeight="1" spans="1:16374">
      <c r="A224" s="11">
        <v>222</v>
      </c>
      <c r="B224" s="12" t="s">
        <v>341</v>
      </c>
      <c r="C224" s="12" t="s">
        <v>16</v>
      </c>
      <c r="D224" s="11" t="s">
        <v>354</v>
      </c>
      <c r="E224" s="11" t="s">
        <v>356</v>
      </c>
      <c r="F224" s="13">
        <v>82.4</v>
      </c>
      <c r="G224" s="13">
        <v>74.5</v>
      </c>
      <c r="H224" s="13">
        <f t="shared" si="9"/>
        <v>77.66</v>
      </c>
      <c r="I224" s="13">
        <v>2</v>
      </c>
      <c r="J224" s="13">
        <f t="shared" si="10"/>
        <v>79.66</v>
      </c>
      <c r="K224" s="19" t="s">
        <v>66</v>
      </c>
      <c r="L224" s="20">
        <v>77.2</v>
      </c>
      <c r="M224" s="20">
        <f t="shared" si="11"/>
        <v>78.676</v>
      </c>
      <c r="N224" s="11"/>
      <c r="XDK224" s="6"/>
      <c r="XDL224" s="6"/>
      <c r="XDM224" s="6"/>
      <c r="XDN224" s="6"/>
      <c r="XDO224" s="6"/>
      <c r="XDP224" s="6"/>
      <c r="XDQ224" s="6"/>
      <c r="XDR224" s="6"/>
      <c r="XDS224" s="6"/>
      <c r="XDT224" s="6"/>
      <c r="XDU224" s="6"/>
      <c r="XDV224" s="6"/>
      <c r="XDW224" s="6"/>
      <c r="XDX224" s="6"/>
      <c r="XDY224" s="6"/>
      <c r="XDZ224" s="6"/>
      <c r="XEA224" s="6"/>
      <c r="XEB224" s="6"/>
      <c r="XEC224" s="6"/>
      <c r="XED224" s="6"/>
      <c r="XEE224" s="6"/>
      <c r="XEF224" s="6"/>
      <c r="XEG224" s="6"/>
      <c r="XEH224" s="6"/>
      <c r="XEI224" s="6"/>
      <c r="XEJ224" s="6"/>
      <c r="XEK224" s="6"/>
      <c r="XEL224" s="6"/>
      <c r="XEM224" s="6"/>
      <c r="XEN224" s="6"/>
      <c r="XEO224" s="6"/>
      <c r="XEP224" s="6"/>
      <c r="XEQ224" s="6"/>
      <c r="XER224" s="6"/>
      <c r="XES224" s="6"/>
      <c r="XET224" s="6"/>
    </row>
    <row r="225" s="1" customFormat="1" customHeight="1" spans="1:16374">
      <c r="A225" s="11">
        <v>223</v>
      </c>
      <c r="B225" s="12" t="s">
        <v>341</v>
      </c>
      <c r="C225" s="12" t="s">
        <v>16</v>
      </c>
      <c r="D225" s="11" t="s">
        <v>354</v>
      </c>
      <c r="E225" s="11" t="s">
        <v>357</v>
      </c>
      <c r="F225" s="13">
        <v>81.3</v>
      </c>
      <c r="G225" s="13">
        <v>74</v>
      </c>
      <c r="H225" s="13">
        <f t="shared" si="9"/>
        <v>76.92</v>
      </c>
      <c r="I225" s="13">
        <v>2</v>
      </c>
      <c r="J225" s="13">
        <f t="shared" si="10"/>
        <v>78.92</v>
      </c>
      <c r="K225" s="19" t="s">
        <v>76</v>
      </c>
      <c r="L225" s="20">
        <v>0</v>
      </c>
      <c r="M225" s="20">
        <f t="shared" si="11"/>
        <v>47.352</v>
      </c>
      <c r="N225" s="12" t="s">
        <v>39</v>
      </c>
      <c r="XDK225" s="6"/>
      <c r="XDL225" s="6"/>
      <c r="XDM225" s="6"/>
      <c r="XDN225" s="6"/>
      <c r="XDO225" s="6"/>
      <c r="XDP225" s="6"/>
      <c r="XDQ225" s="6"/>
      <c r="XDR225" s="6"/>
      <c r="XDS225" s="6"/>
      <c r="XDT225" s="6"/>
      <c r="XDU225" s="6"/>
      <c r="XDV225" s="6"/>
      <c r="XDW225" s="6"/>
      <c r="XDX225" s="6"/>
      <c r="XDY225" s="6"/>
      <c r="XDZ225" s="6"/>
      <c r="XEA225" s="6"/>
      <c r="XEB225" s="6"/>
      <c r="XEC225" s="6"/>
      <c r="XED225" s="6"/>
      <c r="XEE225" s="6"/>
      <c r="XEF225" s="6"/>
      <c r="XEG225" s="6"/>
      <c r="XEH225" s="6"/>
      <c r="XEI225" s="6"/>
      <c r="XEJ225" s="6"/>
      <c r="XEK225" s="6"/>
      <c r="XEL225" s="6"/>
      <c r="XEM225" s="6"/>
      <c r="XEN225" s="6"/>
      <c r="XEO225" s="6"/>
      <c r="XEP225" s="6"/>
      <c r="XEQ225" s="6"/>
      <c r="XER225" s="6"/>
      <c r="XES225" s="6"/>
      <c r="XET225" s="6"/>
    </row>
    <row r="226" s="1" customFormat="1" customHeight="1" spans="1:16380">
      <c r="A226" s="11">
        <v>224</v>
      </c>
      <c r="B226" s="12" t="s">
        <v>358</v>
      </c>
      <c r="C226" s="12" t="s">
        <v>16</v>
      </c>
      <c r="D226" s="11" t="s">
        <v>359</v>
      </c>
      <c r="E226" s="11" t="s">
        <v>360</v>
      </c>
      <c r="F226" s="13">
        <v>81.1</v>
      </c>
      <c r="G226" s="13">
        <v>80</v>
      </c>
      <c r="H226" s="13">
        <f t="shared" si="9"/>
        <v>80.44</v>
      </c>
      <c r="I226" s="13"/>
      <c r="J226" s="13">
        <f t="shared" si="10"/>
        <v>80.44</v>
      </c>
      <c r="K226" s="19" t="s">
        <v>76</v>
      </c>
      <c r="L226" s="20">
        <v>83.8</v>
      </c>
      <c r="M226" s="20">
        <f t="shared" si="11"/>
        <v>81.784</v>
      </c>
      <c r="N226" s="11"/>
      <c r="XDK226" s="6"/>
      <c r="XDL226" s="6"/>
      <c r="XDM226" s="6"/>
      <c r="XDN226" s="6"/>
      <c r="XDO226" s="6"/>
      <c r="XDP226" s="6"/>
      <c r="XDQ226" s="6"/>
      <c r="XDR226" s="6"/>
      <c r="XDS226" s="6"/>
      <c r="XDT226" s="6"/>
      <c r="XDU226" s="6"/>
      <c r="XDV226" s="6"/>
      <c r="XDW226" s="6"/>
      <c r="XDX226" s="6"/>
      <c r="XDY226" s="6"/>
      <c r="XDZ226" s="6"/>
      <c r="XEA226" s="6"/>
      <c r="XEB226" s="6"/>
      <c r="XEC226" s="6"/>
      <c r="XED226" s="6"/>
      <c r="XEE226" s="6"/>
      <c r="XEF226" s="6"/>
      <c r="XEG226" s="6"/>
      <c r="XEH226" s="6"/>
      <c r="XEI226" s="6"/>
      <c r="XEJ226" s="6"/>
      <c r="XEK226" s="6"/>
      <c r="XEL226" s="6"/>
      <c r="XEM226" s="6"/>
      <c r="XEN226" s="6"/>
      <c r="XEO226" s="6"/>
      <c r="XEP226" s="6"/>
      <c r="XEQ226" s="6"/>
      <c r="XER226" s="6"/>
      <c r="XES226" s="6"/>
      <c r="XET226" s="6"/>
      <c r="XEU226" s="6"/>
      <c r="XEV226" s="6"/>
      <c r="XEW226" s="6"/>
      <c r="XEX226" s="6"/>
      <c r="XEY226" s="6"/>
      <c r="XEZ226" s="6"/>
    </row>
    <row r="227" s="1" customFormat="1" customHeight="1" spans="1:16374">
      <c r="A227" s="11">
        <v>225</v>
      </c>
      <c r="B227" s="12" t="s">
        <v>358</v>
      </c>
      <c r="C227" s="12" t="s">
        <v>16</v>
      </c>
      <c r="D227" s="11" t="s">
        <v>359</v>
      </c>
      <c r="E227" s="11" t="s">
        <v>361</v>
      </c>
      <c r="F227" s="13">
        <v>82.6</v>
      </c>
      <c r="G227" s="13">
        <v>76</v>
      </c>
      <c r="H227" s="13">
        <f t="shared" si="9"/>
        <v>78.64</v>
      </c>
      <c r="I227" s="13"/>
      <c r="J227" s="13">
        <f t="shared" si="10"/>
        <v>78.64</v>
      </c>
      <c r="K227" s="19" t="s">
        <v>66</v>
      </c>
      <c r="L227" s="20">
        <v>79.2</v>
      </c>
      <c r="M227" s="20">
        <f t="shared" si="11"/>
        <v>78.864</v>
      </c>
      <c r="N227" s="11"/>
      <c r="XDK227" s="6"/>
      <c r="XDL227" s="6"/>
      <c r="XDM227" s="6"/>
      <c r="XDN227" s="6"/>
      <c r="XDO227" s="6"/>
      <c r="XDP227" s="6"/>
      <c r="XDQ227" s="6"/>
      <c r="XDR227" s="6"/>
      <c r="XDS227" s="6"/>
      <c r="XDT227" s="6"/>
      <c r="XDU227" s="6"/>
      <c r="XDV227" s="6"/>
      <c r="XDW227" s="6"/>
      <c r="XDX227" s="6"/>
      <c r="XDY227" s="6"/>
      <c r="XDZ227" s="6"/>
      <c r="XEA227" s="6"/>
      <c r="XEB227" s="6"/>
      <c r="XEC227" s="6"/>
      <c r="XED227" s="6"/>
      <c r="XEE227" s="6"/>
      <c r="XEF227" s="6"/>
      <c r="XEG227" s="6"/>
      <c r="XEH227" s="6"/>
      <c r="XEI227" s="6"/>
      <c r="XEJ227" s="6"/>
      <c r="XEK227" s="6"/>
      <c r="XEL227" s="6"/>
      <c r="XEM227" s="6"/>
      <c r="XEN227" s="6"/>
      <c r="XEO227" s="6"/>
      <c r="XEP227" s="6"/>
      <c r="XEQ227" s="6"/>
      <c r="XER227" s="6"/>
      <c r="XES227" s="6"/>
      <c r="XET227" s="6"/>
    </row>
    <row r="228" s="1" customFormat="1" customHeight="1" spans="1:16374">
      <c r="A228" s="11">
        <v>226</v>
      </c>
      <c r="B228" s="12" t="s">
        <v>358</v>
      </c>
      <c r="C228" s="12" t="s">
        <v>16</v>
      </c>
      <c r="D228" s="11" t="s">
        <v>359</v>
      </c>
      <c r="E228" s="11" t="s">
        <v>362</v>
      </c>
      <c r="F228" s="13">
        <v>85.6</v>
      </c>
      <c r="G228" s="13">
        <v>73.5</v>
      </c>
      <c r="H228" s="13">
        <f t="shared" si="9"/>
        <v>78.34</v>
      </c>
      <c r="I228" s="13"/>
      <c r="J228" s="13">
        <f t="shared" si="10"/>
        <v>78.34</v>
      </c>
      <c r="K228" s="19" t="s">
        <v>70</v>
      </c>
      <c r="L228" s="20">
        <v>76.4</v>
      </c>
      <c r="M228" s="20">
        <f t="shared" si="11"/>
        <v>77.564</v>
      </c>
      <c r="N228" s="11"/>
      <c r="XDK228" s="6"/>
      <c r="XDL228" s="6"/>
      <c r="XDM228" s="6"/>
      <c r="XDN228" s="6"/>
      <c r="XDO228" s="6"/>
      <c r="XDP228" s="6"/>
      <c r="XDQ228" s="6"/>
      <c r="XDR228" s="6"/>
      <c r="XDS228" s="6"/>
      <c r="XDT228" s="6"/>
      <c r="XDU228" s="6"/>
      <c r="XDV228" s="6"/>
      <c r="XDW228" s="6"/>
      <c r="XDX228" s="6"/>
      <c r="XDY228" s="6"/>
      <c r="XDZ228" s="6"/>
      <c r="XEA228" s="6"/>
      <c r="XEB228" s="6"/>
      <c r="XEC228" s="6"/>
      <c r="XED228" s="6"/>
      <c r="XEE228" s="6"/>
      <c r="XEF228" s="6"/>
      <c r="XEG228" s="6"/>
      <c r="XEH228" s="6"/>
      <c r="XEI228" s="6"/>
      <c r="XEJ228" s="6"/>
      <c r="XEK228" s="6"/>
      <c r="XEL228" s="6"/>
      <c r="XEM228" s="6"/>
      <c r="XEN228" s="6"/>
      <c r="XEO228" s="6"/>
      <c r="XEP228" s="6"/>
      <c r="XEQ228" s="6"/>
      <c r="XER228" s="6"/>
      <c r="XES228" s="6"/>
      <c r="XET228" s="6"/>
    </row>
    <row r="229" s="1" customFormat="1" customHeight="1" spans="1:16380">
      <c r="A229" s="11">
        <v>227</v>
      </c>
      <c r="B229" s="12" t="s">
        <v>358</v>
      </c>
      <c r="C229" s="12" t="s">
        <v>16</v>
      </c>
      <c r="D229" s="11" t="s">
        <v>363</v>
      </c>
      <c r="E229" s="11" t="s">
        <v>364</v>
      </c>
      <c r="F229" s="13">
        <v>83.5</v>
      </c>
      <c r="G229" s="13">
        <v>76.5</v>
      </c>
      <c r="H229" s="13">
        <f t="shared" si="9"/>
        <v>79.3</v>
      </c>
      <c r="I229" s="13"/>
      <c r="J229" s="13">
        <f t="shared" si="10"/>
        <v>79.3</v>
      </c>
      <c r="K229" s="19" t="s">
        <v>78</v>
      </c>
      <c r="L229" s="20">
        <v>82.8</v>
      </c>
      <c r="M229" s="20">
        <f t="shared" si="11"/>
        <v>80.7</v>
      </c>
      <c r="N229" s="11"/>
      <c r="XDK229" s="6"/>
      <c r="XDL229" s="6"/>
      <c r="XDM229" s="6"/>
      <c r="XDN229" s="6"/>
      <c r="XDO229" s="6"/>
      <c r="XDP229" s="6"/>
      <c r="XDQ229" s="6"/>
      <c r="XDR229" s="6"/>
      <c r="XDS229" s="6"/>
      <c r="XDT229" s="6"/>
      <c r="XDU229" s="6"/>
      <c r="XDV229" s="6"/>
      <c r="XDW229" s="6"/>
      <c r="XDX229" s="6"/>
      <c r="XDY229" s="6"/>
      <c r="XDZ229" s="6"/>
      <c r="XEA229" s="6"/>
      <c r="XEB229" s="6"/>
      <c r="XEC229" s="6"/>
      <c r="XED229" s="6"/>
      <c r="XEE229" s="6"/>
      <c r="XEF229" s="6"/>
      <c r="XEG229" s="6"/>
      <c r="XEH229" s="6"/>
      <c r="XEI229" s="6"/>
      <c r="XEJ229" s="6"/>
      <c r="XEK229" s="6"/>
      <c r="XEL229" s="6"/>
      <c r="XEM229" s="6"/>
      <c r="XEN229" s="6"/>
      <c r="XEO229" s="6"/>
      <c r="XEP229" s="6"/>
      <c r="XEQ229" s="6"/>
      <c r="XER229" s="6"/>
      <c r="XES229" s="6"/>
      <c r="XET229" s="6"/>
      <c r="XEU229" s="6"/>
      <c r="XEV229" s="6"/>
      <c r="XEW229" s="6"/>
      <c r="XEX229" s="6"/>
      <c r="XEY229" s="6"/>
      <c r="XEZ229" s="6"/>
    </row>
    <row r="230" s="1" customFormat="1" customHeight="1" spans="1:16374">
      <c r="A230" s="11">
        <v>228</v>
      </c>
      <c r="B230" s="12" t="s">
        <v>358</v>
      </c>
      <c r="C230" s="12" t="s">
        <v>16</v>
      </c>
      <c r="D230" s="11" t="s">
        <v>363</v>
      </c>
      <c r="E230" s="11" t="s">
        <v>365</v>
      </c>
      <c r="F230" s="13">
        <v>85.7</v>
      </c>
      <c r="G230" s="13">
        <v>74.5</v>
      </c>
      <c r="H230" s="13">
        <f t="shared" si="9"/>
        <v>78.98</v>
      </c>
      <c r="I230" s="13"/>
      <c r="J230" s="13">
        <f t="shared" si="10"/>
        <v>78.98</v>
      </c>
      <c r="K230" s="19" t="s">
        <v>55</v>
      </c>
      <c r="L230" s="20">
        <v>80.6</v>
      </c>
      <c r="M230" s="20">
        <f t="shared" si="11"/>
        <v>79.628</v>
      </c>
      <c r="N230" s="11"/>
      <c r="XDK230" s="6"/>
      <c r="XDL230" s="6"/>
      <c r="XDM230" s="6"/>
      <c r="XDN230" s="6"/>
      <c r="XDO230" s="6"/>
      <c r="XDP230" s="6"/>
      <c r="XDQ230" s="6"/>
      <c r="XDR230" s="6"/>
      <c r="XDS230" s="6"/>
      <c r="XDT230" s="6"/>
      <c r="XDU230" s="6"/>
      <c r="XDV230" s="6"/>
      <c r="XDW230" s="6"/>
      <c r="XDX230" s="6"/>
      <c r="XDY230" s="6"/>
      <c r="XDZ230" s="6"/>
      <c r="XEA230" s="6"/>
      <c r="XEB230" s="6"/>
      <c r="XEC230" s="6"/>
      <c r="XED230" s="6"/>
      <c r="XEE230" s="6"/>
      <c r="XEF230" s="6"/>
      <c r="XEG230" s="6"/>
      <c r="XEH230" s="6"/>
      <c r="XEI230" s="6"/>
      <c r="XEJ230" s="6"/>
      <c r="XEK230" s="6"/>
      <c r="XEL230" s="6"/>
      <c r="XEM230" s="6"/>
      <c r="XEN230" s="6"/>
      <c r="XEO230" s="6"/>
      <c r="XEP230" s="6"/>
      <c r="XEQ230" s="6"/>
      <c r="XER230" s="6"/>
      <c r="XES230" s="6"/>
      <c r="XET230" s="6"/>
    </row>
    <row r="231" s="1" customFormat="1" customHeight="1" spans="1:16374">
      <c r="A231" s="11">
        <v>229</v>
      </c>
      <c r="B231" s="12" t="s">
        <v>358</v>
      </c>
      <c r="C231" s="12" t="s">
        <v>16</v>
      </c>
      <c r="D231" s="11" t="s">
        <v>363</v>
      </c>
      <c r="E231" s="11" t="s">
        <v>366</v>
      </c>
      <c r="F231" s="13">
        <v>87.4</v>
      </c>
      <c r="G231" s="13">
        <v>73.5</v>
      </c>
      <c r="H231" s="13">
        <f t="shared" si="9"/>
        <v>79.06</v>
      </c>
      <c r="I231" s="13"/>
      <c r="J231" s="13">
        <f t="shared" si="10"/>
        <v>79.06</v>
      </c>
      <c r="K231" s="19" t="s">
        <v>86</v>
      </c>
      <c r="L231" s="20">
        <v>79.2</v>
      </c>
      <c r="M231" s="20">
        <f t="shared" si="11"/>
        <v>79.116</v>
      </c>
      <c r="N231" s="11"/>
      <c r="XDK231" s="6"/>
      <c r="XDL231" s="6"/>
      <c r="XDM231" s="6"/>
      <c r="XDN231" s="6"/>
      <c r="XDO231" s="6"/>
      <c r="XDP231" s="6"/>
      <c r="XDQ231" s="6"/>
      <c r="XDR231" s="6"/>
      <c r="XDS231" s="6"/>
      <c r="XDT231" s="6"/>
      <c r="XDU231" s="6"/>
      <c r="XDV231" s="6"/>
      <c r="XDW231" s="6"/>
      <c r="XDX231" s="6"/>
      <c r="XDY231" s="6"/>
      <c r="XDZ231" s="6"/>
      <c r="XEA231" s="6"/>
      <c r="XEB231" s="6"/>
      <c r="XEC231" s="6"/>
      <c r="XED231" s="6"/>
      <c r="XEE231" s="6"/>
      <c r="XEF231" s="6"/>
      <c r="XEG231" s="6"/>
      <c r="XEH231" s="6"/>
      <c r="XEI231" s="6"/>
      <c r="XEJ231" s="6"/>
      <c r="XEK231" s="6"/>
      <c r="XEL231" s="6"/>
      <c r="XEM231" s="6"/>
      <c r="XEN231" s="6"/>
      <c r="XEO231" s="6"/>
      <c r="XEP231" s="6"/>
      <c r="XEQ231" s="6"/>
      <c r="XER231" s="6"/>
      <c r="XES231" s="6"/>
      <c r="XET231" s="6"/>
    </row>
    <row r="232" s="1" customFormat="1" customHeight="1" spans="1:16380">
      <c r="A232" s="11">
        <v>230</v>
      </c>
      <c r="B232" s="12" t="s">
        <v>367</v>
      </c>
      <c r="C232" s="12" t="s">
        <v>16</v>
      </c>
      <c r="D232" s="11" t="s">
        <v>368</v>
      </c>
      <c r="E232" s="11" t="s">
        <v>369</v>
      </c>
      <c r="F232" s="13">
        <v>88.1</v>
      </c>
      <c r="G232" s="13">
        <v>73.5</v>
      </c>
      <c r="H232" s="13">
        <f t="shared" si="9"/>
        <v>79.34</v>
      </c>
      <c r="I232" s="13"/>
      <c r="J232" s="13">
        <f t="shared" si="10"/>
        <v>79.34</v>
      </c>
      <c r="K232" s="19" t="s">
        <v>36</v>
      </c>
      <c r="L232" s="20">
        <v>77.4</v>
      </c>
      <c r="M232" s="20">
        <f t="shared" si="11"/>
        <v>78.564</v>
      </c>
      <c r="N232" s="11"/>
      <c r="XDK232" s="6"/>
      <c r="XDL232" s="6"/>
      <c r="XDM232" s="6"/>
      <c r="XDN232" s="6"/>
      <c r="XDO232" s="6"/>
      <c r="XDP232" s="6"/>
      <c r="XDQ232" s="6"/>
      <c r="XDR232" s="6"/>
      <c r="XDS232" s="6"/>
      <c r="XDT232" s="6"/>
      <c r="XDU232" s="6"/>
      <c r="XDV232" s="6"/>
      <c r="XDW232" s="6"/>
      <c r="XDX232" s="6"/>
      <c r="XDY232" s="6"/>
      <c r="XDZ232" s="6"/>
      <c r="XEA232" s="6"/>
      <c r="XEB232" s="6"/>
      <c r="XEC232" s="6"/>
      <c r="XED232" s="6"/>
      <c r="XEE232" s="6"/>
      <c r="XEF232" s="6"/>
      <c r="XEG232" s="6"/>
      <c r="XEH232" s="6"/>
      <c r="XEI232" s="6"/>
      <c r="XEJ232" s="6"/>
      <c r="XEK232" s="6"/>
      <c r="XEL232" s="6"/>
      <c r="XEM232" s="6"/>
      <c r="XEN232" s="6"/>
      <c r="XEO232" s="6"/>
      <c r="XEP232" s="6"/>
      <c r="XEQ232" s="6"/>
      <c r="XER232" s="6"/>
      <c r="XES232" s="6"/>
      <c r="XET232" s="6"/>
      <c r="XEU232" s="6"/>
      <c r="XEV232" s="6"/>
      <c r="XEW232" s="6"/>
      <c r="XEX232" s="6"/>
      <c r="XEY232" s="6"/>
      <c r="XEZ232" s="6"/>
    </row>
    <row r="233" s="1" customFormat="1" customHeight="1" spans="1:16374">
      <c r="A233" s="11">
        <v>231</v>
      </c>
      <c r="B233" s="12" t="s">
        <v>367</v>
      </c>
      <c r="C233" s="12" t="s">
        <v>16</v>
      </c>
      <c r="D233" s="11" t="s">
        <v>368</v>
      </c>
      <c r="E233" s="11" t="s">
        <v>370</v>
      </c>
      <c r="F233" s="13">
        <v>86.6</v>
      </c>
      <c r="G233" s="13">
        <v>73</v>
      </c>
      <c r="H233" s="13">
        <f t="shared" si="9"/>
        <v>78.44</v>
      </c>
      <c r="I233" s="13"/>
      <c r="J233" s="13">
        <f t="shared" si="10"/>
        <v>78.44</v>
      </c>
      <c r="K233" s="19" t="s">
        <v>62</v>
      </c>
      <c r="L233" s="20">
        <v>78</v>
      </c>
      <c r="M233" s="20">
        <f t="shared" si="11"/>
        <v>78.264</v>
      </c>
      <c r="N233" s="11"/>
      <c r="XDK233" s="6"/>
      <c r="XDL233" s="6"/>
      <c r="XDM233" s="6"/>
      <c r="XDN233" s="6"/>
      <c r="XDO233" s="6"/>
      <c r="XDP233" s="6"/>
      <c r="XDQ233" s="6"/>
      <c r="XDR233" s="6"/>
      <c r="XDS233" s="6"/>
      <c r="XDT233" s="6"/>
      <c r="XDU233" s="6"/>
      <c r="XDV233" s="6"/>
      <c r="XDW233" s="6"/>
      <c r="XDX233" s="6"/>
      <c r="XDY233" s="6"/>
      <c r="XDZ233" s="6"/>
      <c r="XEA233" s="6"/>
      <c r="XEB233" s="6"/>
      <c r="XEC233" s="6"/>
      <c r="XED233" s="6"/>
      <c r="XEE233" s="6"/>
      <c r="XEF233" s="6"/>
      <c r="XEG233" s="6"/>
      <c r="XEH233" s="6"/>
      <c r="XEI233" s="6"/>
      <c r="XEJ233" s="6"/>
      <c r="XEK233" s="6"/>
      <c r="XEL233" s="6"/>
      <c r="XEM233" s="6"/>
      <c r="XEN233" s="6"/>
      <c r="XEO233" s="6"/>
      <c r="XEP233" s="6"/>
      <c r="XEQ233" s="6"/>
      <c r="XER233" s="6"/>
      <c r="XES233" s="6"/>
      <c r="XET233" s="6"/>
    </row>
    <row r="234" s="1" customFormat="1" customHeight="1" spans="1:16374">
      <c r="A234" s="11">
        <v>232</v>
      </c>
      <c r="B234" s="12" t="s">
        <v>367</v>
      </c>
      <c r="C234" s="12" t="s">
        <v>16</v>
      </c>
      <c r="D234" s="11" t="s">
        <v>368</v>
      </c>
      <c r="E234" s="11" t="s">
        <v>371</v>
      </c>
      <c r="F234" s="13">
        <v>78.9</v>
      </c>
      <c r="G234" s="13">
        <v>76.5</v>
      </c>
      <c r="H234" s="13">
        <f t="shared" si="9"/>
        <v>77.46</v>
      </c>
      <c r="I234" s="13"/>
      <c r="J234" s="13">
        <f t="shared" si="10"/>
        <v>77.46</v>
      </c>
      <c r="K234" s="19" t="s">
        <v>26</v>
      </c>
      <c r="L234" s="20">
        <v>79.4</v>
      </c>
      <c r="M234" s="20">
        <f t="shared" si="11"/>
        <v>78.236</v>
      </c>
      <c r="N234" s="11"/>
      <c r="XDK234" s="6"/>
      <c r="XDL234" s="6"/>
      <c r="XDM234" s="6"/>
      <c r="XDN234" s="6"/>
      <c r="XDO234" s="6"/>
      <c r="XDP234" s="6"/>
      <c r="XDQ234" s="6"/>
      <c r="XDR234" s="6"/>
      <c r="XDS234" s="6"/>
      <c r="XDT234" s="6"/>
      <c r="XDU234" s="6"/>
      <c r="XDV234" s="6"/>
      <c r="XDW234" s="6"/>
      <c r="XDX234" s="6"/>
      <c r="XDY234" s="6"/>
      <c r="XDZ234" s="6"/>
      <c r="XEA234" s="6"/>
      <c r="XEB234" s="6"/>
      <c r="XEC234" s="6"/>
      <c r="XED234" s="6"/>
      <c r="XEE234" s="6"/>
      <c r="XEF234" s="6"/>
      <c r="XEG234" s="6"/>
      <c r="XEH234" s="6"/>
      <c r="XEI234" s="6"/>
      <c r="XEJ234" s="6"/>
      <c r="XEK234" s="6"/>
      <c r="XEL234" s="6"/>
      <c r="XEM234" s="6"/>
      <c r="XEN234" s="6"/>
      <c r="XEO234" s="6"/>
      <c r="XEP234" s="6"/>
      <c r="XEQ234" s="6"/>
      <c r="XER234" s="6"/>
      <c r="XES234" s="6"/>
      <c r="XET234" s="6"/>
    </row>
    <row r="235" s="1" customFormat="1" customHeight="1" spans="1:16380">
      <c r="A235" s="11">
        <v>233</v>
      </c>
      <c r="B235" s="12" t="s">
        <v>367</v>
      </c>
      <c r="C235" s="12" t="s">
        <v>16</v>
      </c>
      <c r="D235" s="11" t="s">
        <v>372</v>
      </c>
      <c r="E235" s="11" t="s">
        <v>373</v>
      </c>
      <c r="F235" s="13">
        <v>87.6</v>
      </c>
      <c r="G235" s="13">
        <v>75</v>
      </c>
      <c r="H235" s="13">
        <f t="shared" si="9"/>
        <v>80.04</v>
      </c>
      <c r="I235" s="13"/>
      <c r="J235" s="13">
        <f t="shared" si="10"/>
        <v>80.04</v>
      </c>
      <c r="K235" s="19" t="s">
        <v>60</v>
      </c>
      <c r="L235" s="20">
        <v>79.8</v>
      </c>
      <c r="M235" s="20">
        <f t="shared" si="11"/>
        <v>79.944</v>
      </c>
      <c r="N235" s="11"/>
      <c r="XDK235" s="6"/>
      <c r="XDL235" s="6"/>
      <c r="XDM235" s="6"/>
      <c r="XDN235" s="6"/>
      <c r="XDO235" s="6"/>
      <c r="XDP235" s="6"/>
      <c r="XDQ235" s="6"/>
      <c r="XDR235" s="6"/>
      <c r="XDS235" s="6"/>
      <c r="XDT235" s="6"/>
      <c r="XDU235" s="6"/>
      <c r="XDV235" s="6"/>
      <c r="XDW235" s="6"/>
      <c r="XDX235" s="6"/>
      <c r="XDY235" s="6"/>
      <c r="XDZ235" s="6"/>
      <c r="XEA235" s="6"/>
      <c r="XEB235" s="6"/>
      <c r="XEC235" s="6"/>
      <c r="XED235" s="6"/>
      <c r="XEE235" s="6"/>
      <c r="XEF235" s="6"/>
      <c r="XEG235" s="6"/>
      <c r="XEH235" s="6"/>
      <c r="XEI235" s="6"/>
      <c r="XEJ235" s="6"/>
      <c r="XEK235" s="6"/>
      <c r="XEL235" s="6"/>
      <c r="XEM235" s="6"/>
      <c r="XEN235" s="6"/>
      <c r="XEO235" s="6"/>
      <c r="XEP235" s="6"/>
      <c r="XEQ235" s="6"/>
      <c r="XER235" s="6"/>
      <c r="XES235" s="6"/>
      <c r="XET235" s="6"/>
      <c r="XEU235" s="6"/>
      <c r="XEV235" s="6"/>
      <c r="XEW235" s="6"/>
      <c r="XEX235" s="6"/>
      <c r="XEY235" s="6"/>
      <c r="XEZ235" s="6"/>
    </row>
    <row r="236" s="1" customFormat="1" customHeight="1" spans="1:16374">
      <c r="A236" s="11">
        <v>234</v>
      </c>
      <c r="B236" s="12" t="s">
        <v>367</v>
      </c>
      <c r="C236" s="12" t="s">
        <v>16</v>
      </c>
      <c r="D236" s="11" t="s">
        <v>372</v>
      </c>
      <c r="E236" s="11" t="s">
        <v>374</v>
      </c>
      <c r="F236" s="13">
        <v>78.4</v>
      </c>
      <c r="G236" s="13">
        <v>76.5</v>
      </c>
      <c r="H236" s="13">
        <f t="shared" si="9"/>
        <v>77.26</v>
      </c>
      <c r="I236" s="13">
        <v>2</v>
      </c>
      <c r="J236" s="13">
        <f t="shared" si="10"/>
        <v>79.26</v>
      </c>
      <c r="K236" s="19" t="s">
        <v>68</v>
      </c>
      <c r="L236" s="20">
        <v>79</v>
      </c>
      <c r="M236" s="20">
        <f t="shared" si="11"/>
        <v>79.156</v>
      </c>
      <c r="N236" s="11"/>
      <c r="XDK236" s="6"/>
      <c r="XDL236" s="6"/>
      <c r="XDM236" s="6"/>
      <c r="XDN236" s="6"/>
      <c r="XDO236" s="6"/>
      <c r="XDP236" s="6"/>
      <c r="XDQ236" s="6"/>
      <c r="XDR236" s="6"/>
      <c r="XDS236" s="6"/>
      <c r="XDT236" s="6"/>
      <c r="XDU236" s="6"/>
      <c r="XDV236" s="6"/>
      <c r="XDW236" s="6"/>
      <c r="XDX236" s="6"/>
      <c r="XDY236" s="6"/>
      <c r="XDZ236" s="6"/>
      <c r="XEA236" s="6"/>
      <c r="XEB236" s="6"/>
      <c r="XEC236" s="6"/>
      <c r="XED236" s="6"/>
      <c r="XEE236" s="6"/>
      <c r="XEF236" s="6"/>
      <c r="XEG236" s="6"/>
      <c r="XEH236" s="6"/>
      <c r="XEI236" s="6"/>
      <c r="XEJ236" s="6"/>
      <c r="XEK236" s="6"/>
      <c r="XEL236" s="6"/>
      <c r="XEM236" s="6"/>
      <c r="XEN236" s="6"/>
      <c r="XEO236" s="6"/>
      <c r="XEP236" s="6"/>
      <c r="XEQ236" s="6"/>
      <c r="XER236" s="6"/>
      <c r="XES236" s="6"/>
      <c r="XET236" s="6"/>
    </row>
    <row r="237" s="1" customFormat="1" customHeight="1" spans="1:16374">
      <c r="A237" s="11">
        <v>235</v>
      </c>
      <c r="B237" s="12" t="s">
        <v>367</v>
      </c>
      <c r="C237" s="12" t="s">
        <v>16</v>
      </c>
      <c r="D237" s="11" t="s">
        <v>372</v>
      </c>
      <c r="E237" s="11" t="s">
        <v>375</v>
      </c>
      <c r="F237" s="13">
        <v>84.6</v>
      </c>
      <c r="G237" s="13">
        <v>74</v>
      </c>
      <c r="H237" s="13">
        <f t="shared" si="9"/>
        <v>78.24</v>
      </c>
      <c r="I237" s="13"/>
      <c r="J237" s="13">
        <f t="shared" si="10"/>
        <v>78.24</v>
      </c>
      <c r="K237" s="19" t="s">
        <v>19</v>
      </c>
      <c r="L237" s="20">
        <v>75.2</v>
      </c>
      <c r="M237" s="20">
        <f t="shared" si="11"/>
        <v>77.024</v>
      </c>
      <c r="N237" s="11"/>
      <c r="XDK237" s="6"/>
      <c r="XDL237" s="6"/>
      <c r="XDM237" s="6"/>
      <c r="XDN237" s="6"/>
      <c r="XDO237" s="6"/>
      <c r="XDP237" s="6"/>
      <c r="XDQ237" s="6"/>
      <c r="XDR237" s="6"/>
      <c r="XDS237" s="6"/>
      <c r="XDT237" s="6"/>
      <c r="XDU237" s="6"/>
      <c r="XDV237" s="6"/>
      <c r="XDW237" s="6"/>
      <c r="XDX237" s="6"/>
      <c r="XDY237" s="6"/>
      <c r="XDZ237" s="6"/>
      <c r="XEA237" s="6"/>
      <c r="XEB237" s="6"/>
      <c r="XEC237" s="6"/>
      <c r="XED237" s="6"/>
      <c r="XEE237" s="6"/>
      <c r="XEF237" s="6"/>
      <c r="XEG237" s="6"/>
      <c r="XEH237" s="6"/>
      <c r="XEI237" s="6"/>
      <c r="XEJ237" s="6"/>
      <c r="XEK237" s="6"/>
      <c r="XEL237" s="6"/>
      <c r="XEM237" s="6"/>
      <c r="XEN237" s="6"/>
      <c r="XEO237" s="6"/>
      <c r="XEP237" s="6"/>
      <c r="XEQ237" s="6"/>
      <c r="XER237" s="6"/>
      <c r="XES237" s="6"/>
      <c r="XET237" s="6"/>
    </row>
    <row r="238" s="1" customFormat="1" customHeight="1" spans="1:16380">
      <c r="A238" s="11">
        <v>236</v>
      </c>
      <c r="B238" s="12" t="s">
        <v>367</v>
      </c>
      <c r="C238" s="12" t="s">
        <v>16</v>
      </c>
      <c r="D238" s="11" t="s">
        <v>376</v>
      </c>
      <c r="E238" s="11" t="s">
        <v>377</v>
      </c>
      <c r="F238" s="13">
        <v>78.4</v>
      </c>
      <c r="G238" s="13">
        <v>79</v>
      </c>
      <c r="H238" s="13">
        <f t="shared" si="9"/>
        <v>78.76</v>
      </c>
      <c r="I238" s="13"/>
      <c r="J238" s="13">
        <f t="shared" si="10"/>
        <v>78.76</v>
      </c>
      <c r="K238" s="19" t="s">
        <v>58</v>
      </c>
      <c r="L238" s="20">
        <v>81</v>
      </c>
      <c r="M238" s="20">
        <f t="shared" si="11"/>
        <v>79.656</v>
      </c>
      <c r="N238" s="11"/>
      <c r="XDK238" s="6"/>
      <c r="XDL238" s="6"/>
      <c r="XDM238" s="6"/>
      <c r="XDN238" s="6"/>
      <c r="XDO238" s="6"/>
      <c r="XDP238" s="6"/>
      <c r="XDQ238" s="6"/>
      <c r="XDR238" s="6"/>
      <c r="XDS238" s="6"/>
      <c r="XDT238" s="6"/>
      <c r="XDU238" s="6"/>
      <c r="XDV238" s="6"/>
      <c r="XDW238" s="6"/>
      <c r="XDX238" s="6"/>
      <c r="XDY238" s="6"/>
      <c r="XDZ238" s="6"/>
      <c r="XEA238" s="6"/>
      <c r="XEB238" s="6"/>
      <c r="XEC238" s="6"/>
      <c r="XED238" s="6"/>
      <c r="XEE238" s="6"/>
      <c r="XEF238" s="6"/>
      <c r="XEG238" s="6"/>
      <c r="XEH238" s="6"/>
      <c r="XEI238" s="6"/>
      <c r="XEJ238" s="6"/>
      <c r="XEK238" s="6"/>
      <c r="XEL238" s="6"/>
      <c r="XEM238" s="6"/>
      <c r="XEN238" s="6"/>
      <c r="XEO238" s="6"/>
      <c r="XEP238" s="6"/>
      <c r="XEQ238" s="6"/>
      <c r="XER238" s="6"/>
      <c r="XES238" s="6"/>
      <c r="XET238" s="6"/>
      <c r="XEU238" s="6"/>
      <c r="XEV238" s="6"/>
      <c r="XEW238" s="6"/>
      <c r="XEX238" s="6"/>
      <c r="XEY238" s="6"/>
      <c r="XEZ238" s="6"/>
    </row>
    <row r="239" s="1" customFormat="1" customHeight="1" spans="1:16380">
      <c r="A239" s="11">
        <v>237</v>
      </c>
      <c r="B239" s="12" t="s">
        <v>367</v>
      </c>
      <c r="C239" s="12" t="s">
        <v>16</v>
      </c>
      <c r="D239" s="11" t="s">
        <v>376</v>
      </c>
      <c r="E239" s="11" t="s">
        <v>378</v>
      </c>
      <c r="F239" s="13">
        <v>84.3</v>
      </c>
      <c r="G239" s="13">
        <v>73</v>
      </c>
      <c r="H239" s="13">
        <f t="shared" si="9"/>
        <v>77.52</v>
      </c>
      <c r="I239" s="13">
        <v>2</v>
      </c>
      <c r="J239" s="13">
        <f t="shared" si="10"/>
        <v>79.52</v>
      </c>
      <c r="K239" s="19" t="s">
        <v>30</v>
      </c>
      <c r="L239" s="20">
        <v>77.8</v>
      </c>
      <c r="M239" s="20">
        <f t="shared" si="11"/>
        <v>78.832</v>
      </c>
      <c r="N239" s="11"/>
      <c r="XDK239" s="6"/>
      <c r="XDL239" s="6"/>
      <c r="XDM239" s="6"/>
      <c r="XDN239" s="6"/>
      <c r="XDO239" s="6"/>
      <c r="XDP239" s="6"/>
      <c r="XDQ239" s="6"/>
      <c r="XDR239" s="6"/>
      <c r="XDS239" s="6"/>
      <c r="XDT239" s="6"/>
      <c r="XDU239" s="6"/>
      <c r="XDV239" s="6"/>
      <c r="XDW239" s="6"/>
      <c r="XDX239" s="6"/>
      <c r="XDY239" s="6"/>
      <c r="XDZ239" s="6"/>
      <c r="XEA239" s="6"/>
      <c r="XEB239" s="6"/>
      <c r="XEC239" s="6"/>
      <c r="XED239" s="6"/>
      <c r="XEE239" s="6"/>
      <c r="XEF239" s="6"/>
      <c r="XEG239" s="6"/>
      <c r="XEH239" s="6"/>
      <c r="XEI239" s="6"/>
      <c r="XEJ239" s="6"/>
      <c r="XEK239" s="6"/>
      <c r="XEL239" s="6"/>
      <c r="XEM239" s="6"/>
      <c r="XEN239" s="6"/>
      <c r="XEO239" s="6"/>
      <c r="XEP239" s="6"/>
      <c r="XEQ239" s="6"/>
      <c r="XER239" s="6"/>
      <c r="XES239" s="6"/>
      <c r="XET239" s="6"/>
      <c r="XEU239" s="6"/>
      <c r="XEV239" s="6"/>
      <c r="XEW239" s="6"/>
      <c r="XEX239" s="6"/>
      <c r="XEY239" s="6"/>
      <c r="XEZ239" s="6"/>
    </row>
    <row r="240" s="1" customFormat="1" customHeight="1" spans="1:16374">
      <c r="A240" s="11">
        <v>238</v>
      </c>
      <c r="B240" s="12" t="s">
        <v>367</v>
      </c>
      <c r="C240" s="12" t="s">
        <v>16</v>
      </c>
      <c r="D240" s="11" t="s">
        <v>376</v>
      </c>
      <c r="E240" s="11" t="s">
        <v>379</v>
      </c>
      <c r="F240" s="13">
        <v>79.1</v>
      </c>
      <c r="G240" s="13">
        <v>77</v>
      </c>
      <c r="H240" s="13">
        <f t="shared" si="9"/>
        <v>77.84</v>
      </c>
      <c r="I240" s="13"/>
      <c r="J240" s="13">
        <f t="shared" si="10"/>
        <v>77.84</v>
      </c>
      <c r="K240" s="19" t="s">
        <v>23</v>
      </c>
      <c r="L240" s="20">
        <v>79.8</v>
      </c>
      <c r="M240" s="20">
        <f t="shared" si="11"/>
        <v>78.624</v>
      </c>
      <c r="N240" s="11"/>
      <c r="XDK240" s="6"/>
      <c r="XDL240" s="6"/>
      <c r="XDM240" s="6"/>
      <c r="XDN240" s="6"/>
      <c r="XDO240" s="6"/>
      <c r="XDP240" s="6"/>
      <c r="XDQ240" s="6"/>
      <c r="XDR240" s="6"/>
      <c r="XDS240" s="6"/>
      <c r="XDT240" s="6"/>
      <c r="XDU240" s="6"/>
      <c r="XDV240" s="6"/>
      <c r="XDW240" s="6"/>
      <c r="XDX240" s="6"/>
      <c r="XDY240" s="6"/>
      <c r="XDZ240" s="6"/>
      <c r="XEA240" s="6"/>
      <c r="XEB240" s="6"/>
      <c r="XEC240" s="6"/>
      <c r="XED240" s="6"/>
      <c r="XEE240" s="6"/>
      <c r="XEF240" s="6"/>
      <c r="XEG240" s="6"/>
      <c r="XEH240" s="6"/>
      <c r="XEI240" s="6"/>
      <c r="XEJ240" s="6"/>
      <c r="XEK240" s="6"/>
      <c r="XEL240" s="6"/>
      <c r="XEM240" s="6"/>
      <c r="XEN240" s="6"/>
      <c r="XEO240" s="6"/>
      <c r="XEP240" s="6"/>
      <c r="XEQ240" s="6"/>
      <c r="XER240" s="6"/>
      <c r="XES240" s="6"/>
      <c r="XET240" s="6"/>
    </row>
    <row r="241" s="1" customFormat="1" customHeight="1" spans="1:16374">
      <c r="A241" s="11">
        <v>239</v>
      </c>
      <c r="B241" s="12" t="s">
        <v>367</v>
      </c>
      <c r="C241" s="12" t="s">
        <v>16</v>
      </c>
      <c r="D241" s="11" t="s">
        <v>376</v>
      </c>
      <c r="E241" s="11" t="s">
        <v>380</v>
      </c>
      <c r="F241" s="13">
        <v>78.5</v>
      </c>
      <c r="G241" s="13">
        <v>77</v>
      </c>
      <c r="H241" s="13">
        <f t="shared" si="9"/>
        <v>77.6</v>
      </c>
      <c r="I241" s="13"/>
      <c r="J241" s="13">
        <f t="shared" si="10"/>
        <v>77.6</v>
      </c>
      <c r="K241" s="19" t="s">
        <v>28</v>
      </c>
      <c r="L241" s="20">
        <v>77.8</v>
      </c>
      <c r="M241" s="20">
        <f t="shared" si="11"/>
        <v>77.68</v>
      </c>
      <c r="N241" s="11"/>
      <c r="XDK241" s="6"/>
      <c r="XDL241" s="6"/>
      <c r="XDM241" s="6"/>
      <c r="XDN241" s="6"/>
      <c r="XDO241" s="6"/>
      <c r="XDP241" s="6"/>
      <c r="XDQ241" s="6"/>
      <c r="XDR241" s="6"/>
      <c r="XDS241" s="6"/>
      <c r="XDT241" s="6"/>
      <c r="XDU241" s="6"/>
      <c r="XDV241" s="6"/>
      <c r="XDW241" s="6"/>
      <c r="XDX241" s="6"/>
      <c r="XDY241" s="6"/>
      <c r="XDZ241" s="6"/>
      <c r="XEA241" s="6"/>
      <c r="XEB241" s="6"/>
      <c r="XEC241" s="6"/>
      <c r="XED241" s="6"/>
      <c r="XEE241" s="6"/>
      <c r="XEF241" s="6"/>
      <c r="XEG241" s="6"/>
      <c r="XEH241" s="6"/>
      <c r="XEI241" s="6"/>
      <c r="XEJ241" s="6"/>
      <c r="XEK241" s="6"/>
      <c r="XEL241" s="6"/>
      <c r="XEM241" s="6"/>
      <c r="XEN241" s="6"/>
      <c r="XEO241" s="6"/>
      <c r="XEP241" s="6"/>
      <c r="XEQ241" s="6"/>
      <c r="XER241" s="6"/>
      <c r="XES241" s="6"/>
      <c r="XET241" s="6"/>
    </row>
    <row r="242" s="1" customFormat="1" customHeight="1" spans="1:16374">
      <c r="A242" s="11">
        <v>240</v>
      </c>
      <c r="B242" s="12" t="s">
        <v>367</v>
      </c>
      <c r="C242" s="12" t="s">
        <v>16</v>
      </c>
      <c r="D242" s="11" t="s">
        <v>376</v>
      </c>
      <c r="E242" s="11" t="s">
        <v>381</v>
      </c>
      <c r="F242" s="13">
        <v>85.2</v>
      </c>
      <c r="G242" s="13">
        <v>74</v>
      </c>
      <c r="H242" s="13">
        <f t="shared" si="9"/>
        <v>78.48</v>
      </c>
      <c r="I242" s="13"/>
      <c r="J242" s="13">
        <f t="shared" si="10"/>
        <v>78.48</v>
      </c>
      <c r="K242" s="19" t="s">
        <v>21</v>
      </c>
      <c r="L242" s="20">
        <v>75.4</v>
      </c>
      <c r="M242" s="20">
        <f t="shared" si="11"/>
        <v>77.248</v>
      </c>
      <c r="N242" s="11"/>
      <c r="XDK242" s="6"/>
      <c r="XDL242" s="6"/>
      <c r="XDM242" s="6"/>
      <c r="XDN242" s="6"/>
      <c r="XDO242" s="6"/>
      <c r="XDP242" s="6"/>
      <c r="XDQ242" s="6"/>
      <c r="XDR242" s="6"/>
      <c r="XDS242" s="6"/>
      <c r="XDT242" s="6"/>
      <c r="XDU242" s="6"/>
      <c r="XDV242" s="6"/>
      <c r="XDW242" s="6"/>
      <c r="XDX242" s="6"/>
      <c r="XDY242" s="6"/>
      <c r="XDZ242" s="6"/>
      <c r="XEA242" s="6"/>
      <c r="XEB242" s="6"/>
      <c r="XEC242" s="6"/>
      <c r="XED242" s="6"/>
      <c r="XEE242" s="6"/>
      <c r="XEF242" s="6"/>
      <c r="XEG242" s="6"/>
      <c r="XEH242" s="6"/>
      <c r="XEI242" s="6"/>
      <c r="XEJ242" s="6"/>
      <c r="XEK242" s="6"/>
      <c r="XEL242" s="6"/>
      <c r="XEM242" s="6"/>
      <c r="XEN242" s="6"/>
      <c r="XEO242" s="6"/>
      <c r="XEP242" s="6"/>
      <c r="XEQ242" s="6"/>
      <c r="XER242" s="6"/>
      <c r="XES242" s="6"/>
      <c r="XET242" s="6"/>
    </row>
    <row r="243" s="1" customFormat="1" customHeight="1" spans="1:16374">
      <c r="A243" s="11">
        <v>241</v>
      </c>
      <c r="B243" s="12" t="s">
        <v>367</v>
      </c>
      <c r="C243" s="12" t="s">
        <v>16</v>
      </c>
      <c r="D243" s="11" t="s">
        <v>376</v>
      </c>
      <c r="E243" s="11" t="s">
        <v>382</v>
      </c>
      <c r="F243" s="13">
        <v>84.6</v>
      </c>
      <c r="G243" s="13">
        <v>74</v>
      </c>
      <c r="H243" s="13">
        <f t="shared" si="9"/>
        <v>78.24</v>
      </c>
      <c r="I243" s="13"/>
      <c r="J243" s="13">
        <f t="shared" si="10"/>
        <v>78.24</v>
      </c>
      <c r="K243" s="19" t="s">
        <v>74</v>
      </c>
      <c r="L243" s="20">
        <v>74.2</v>
      </c>
      <c r="M243" s="20">
        <f t="shared" si="11"/>
        <v>76.624</v>
      </c>
      <c r="N243" s="11"/>
      <c r="XDK243" s="6"/>
      <c r="XDL243" s="6"/>
      <c r="XDM243" s="6"/>
      <c r="XDN243" s="6"/>
      <c r="XDO243" s="6"/>
      <c r="XDP243" s="6"/>
      <c r="XDQ243" s="6"/>
      <c r="XDR243" s="6"/>
      <c r="XDS243" s="6"/>
      <c r="XDT243" s="6"/>
      <c r="XDU243" s="6"/>
      <c r="XDV243" s="6"/>
      <c r="XDW243" s="6"/>
      <c r="XDX243" s="6"/>
      <c r="XDY243" s="6"/>
      <c r="XDZ243" s="6"/>
      <c r="XEA243" s="6"/>
      <c r="XEB243" s="6"/>
      <c r="XEC243" s="6"/>
      <c r="XED243" s="6"/>
      <c r="XEE243" s="6"/>
      <c r="XEF243" s="6"/>
      <c r="XEG243" s="6"/>
      <c r="XEH243" s="6"/>
      <c r="XEI243" s="6"/>
      <c r="XEJ243" s="6"/>
      <c r="XEK243" s="6"/>
      <c r="XEL243" s="6"/>
      <c r="XEM243" s="6"/>
      <c r="XEN243" s="6"/>
      <c r="XEO243" s="6"/>
      <c r="XEP243" s="6"/>
      <c r="XEQ243" s="6"/>
      <c r="XER243" s="6"/>
      <c r="XES243" s="6"/>
      <c r="XET243" s="6"/>
    </row>
    <row r="244" s="1" customFormat="1" customHeight="1" spans="1:16380">
      <c r="A244" s="11">
        <v>242</v>
      </c>
      <c r="B244" s="12" t="s">
        <v>367</v>
      </c>
      <c r="C244" s="12" t="s">
        <v>16</v>
      </c>
      <c r="D244" s="11" t="s">
        <v>383</v>
      </c>
      <c r="E244" s="11" t="s">
        <v>384</v>
      </c>
      <c r="F244" s="13">
        <v>77.3</v>
      </c>
      <c r="G244" s="13">
        <v>73.5</v>
      </c>
      <c r="H244" s="13">
        <f t="shared" si="9"/>
        <v>75.02</v>
      </c>
      <c r="I244" s="13">
        <v>2</v>
      </c>
      <c r="J244" s="13">
        <f t="shared" si="10"/>
        <v>77.02</v>
      </c>
      <c r="K244" s="19" t="s">
        <v>38</v>
      </c>
      <c r="L244" s="20">
        <v>78.6</v>
      </c>
      <c r="M244" s="20">
        <f t="shared" si="11"/>
        <v>77.652</v>
      </c>
      <c r="N244" s="11"/>
      <c r="XDK244" s="6"/>
      <c r="XDL244" s="6"/>
      <c r="XDM244" s="6"/>
      <c r="XDN244" s="6"/>
      <c r="XDO244" s="6"/>
      <c r="XDP244" s="6"/>
      <c r="XDQ244" s="6"/>
      <c r="XDR244" s="6"/>
      <c r="XDS244" s="6"/>
      <c r="XDT244" s="6"/>
      <c r="XDU244" s="6"/>
      <c r="XDV244" s="6"/>
      <c r="XDW244" s="6"/>
      <c r="XDX244" s="6"/>
      <c r="XDY244" s="6"/>
      <c r="XDZ244" s="6"/>
      <c r="XEA244" s="6"/>
      <c r="XEB244" s="6"/>
      <c r="XEC244" s="6"/>
      <c r="XED244" s="6"/>
      <c r="XEE244" s="6"/>
      <c r="XEF244" s="6"/>
      <c r="XEG244" s="6"/>
      <c r="XEH244" s="6"/>
      <c r="XEI244" s="6"/>
      <c r="XEJ244" s="6"/>
      <c r="XEK244" s="6"/>
      <c r="XEL244" s="6"/>
      <c r="XEM244" s="6"/>
      <c r="XEN244" s="6"/>
      <c r="XEO244" s="6"/>
      <c r="XEP244" s="6"/>
      <c r="XEQ244" s="6"/>
      <c r="XER244" s="6"/>
      <c r="XES244" s="6"/>
      <c r="XET244" s="6"/>
      <c r="XEU244" s="6"/>
      <c r="XEV244" s="6"/>
      <c r="XEW244" s="6"/>
      <c r="XEX244" s="6"/>
      <c r="XEY244" s="6"/>
      <c r="XEZ244" s="6"/>
    </row>
    <row r="245" s="1" customFormat="1" customHeight="1" spans="1:16374">
      <c r="A245" s="11">
        <v>243</v>
      </c>
      <c r="B245" s="12" t="s">
        <v>367</v>
      </c>
      <c r="C245" s="12" t="s">
        <v>16</v>
      </c>
      <c r="D245" s="11" t="s">
        <v>383</v>
      </c>
      <c r="E245" s="11" t="s">
        <v>385</v>
      </c>
      <c r="F245" s="13">
        <v>86.2</v>
      </c>
      <c r="G245" s="13">
        <v>72.5</v>
      </c>
      <c r="H245" s="13">
        <f t="shared" si="9"/>
        <v>77.98</v>
      </c>
      <c r="I245" s="13"/>
      <c r="J245" s="13">
        <f t="shared" si="10"/>
        <v>77.98</v>
      </c>
      <c r="K245" s="19" t="s">
        <v>42</v>
      </c>
      <c r="L245" s="20">
        <v>74.6</v>
      </c>
      <c r="M245" s="20">
        <f t="shared" si="11"/>
        <v>76.628</v>
      </c>
      <c r="N245" s="11"/>
      <c r="XDK245" s="6"/>
      <c r="XDL245" s="6"/>
      <c r="XDM245" s="6"/>
      <c r="XDN245" s="6"/>
      <c r="XDO245" s="6"/>
      <c r="XDP245" s="6"/>
      <c r="XDQ245" s="6"/>
      <c r="XDR245" s="6"/>
      <c r="XDS245" s="6"/>
      <c r="XDT245" s="6"/>
      <c r="XDU245" s="6"/>
      <c r="XDV245" s="6"/>
      <c r="XDW245" s="6"/>
      <c r="XDX245" s="6"/>
      <c r="XDY245" s="6"/>
      <c r="XDZ245" s="6"/>
      <c r="XEA245" s="6"/>
      <c r="XEB245" s="6"/>
      <c r="XEC245" s="6"/>
      <c r="XED245" s="6"/>
      <c r="XEE245" s="6"/>
      <c r="XEF245" s="6"/>
      <c r="XEG245" s="6"/>
      <c r="XEH245" s="6"/>
      <c r="XEI245" s="6"/>
      <c r="XEJ245" s="6"/>
      <c r="XEK245" s="6"/>
      <c r="XEL245" s="6"/>
      <c r="XEM245" s="6"/>
      <c r="XEN245" s="6"/>
      <c r="XEO245" s="6"/>
      <c r="XEP245" s="6"/>
      <c r="XEQ245" s="6"/>
      <c r="XER245" s="6"/>
      <c r="XES245" s="6"/>
      <c r="XET245" s="6"/>
    </row>
    <row r="246" s="1" customFormat="1" customHeight="1" spans="1:16374">
      <c r="A246" s="11">
        <v>244</v>
      </c>
      <c r="B246" s="12" t="s">
        <v>367</v>
      </c>
      <c r="C246" s="12" t="s">
        <v>16</v>
      </c>
      <c r="D246" s="11" t="s">
        <v>383</v>
      </c>
      <c r="E246" s="11" t="s">
        <v>386</v>
      </c>
      <c r="F246" s="13">
        <v>79.3</v>
      </c>
      <c r="G246" s="13">
        <v>75.5</v>
      </c>
      <c r="H246" s="13">
        <f t="shared" si="9"/>
        <v>77.02</v>
      </c>
      <c r="I246" s="13"/>
      <c r="J246" s="13">
        <f t="shared" si="10"/>
        <v>77.02</v>
      </c>
      <c r="K246" s="19" t="s">
        <v>84</v>
      </c>
      <c r="L246" s="20">
        <v>74.4</v>
      </c>
      <c r="M246" s="20">
        <f t="shared" si="11"/>
        <v>75.972</v>
      </c>
      <c r="N246" s="11"/>
      <c r="XDK246" s="6"/>
      <c r="XDL246" s="6"/>
      <c r="XDM246" s="6"/>
      <c r="XDN246" s="6"/>
      <c r="XDO246" s="6"/>
      <c r="XDP246" s="6"/>
      <c r="XDQ246" s="6"/>
      <c r="XDR246" s="6"/>
      <c r="XDS246" s="6"/>
      <c r="XDT246" s="6"/>
      <c r="XDU246" s="6"/>
      <c r="XDV246" s="6"/>
      <c r="XDW246" s="6"/>
      <c r="XDX246" s="6"/>
      <c r="XDY246" s="6"/>
      <c r="XDZ246" s="6"/>
      <c r="XEA246" s="6"/>
      <c r="XEB246" s="6"/>
      <c r="XEC246" s="6"/>
      <c r="XED246" s="6"/>
      <c r="XEE246" s="6"/>
      <c r="XEF246" s="6"/>
      <c r="XEG246" s="6"/>
      <c r="XEH246" s="6"/>
      <c r="XEI246" s="6"/>
      <c r="XEJ246" s="6"/>
      <c r="XEK246" s="6"/>
      <c r="XEL246" s="6"/>
      <c r="XEM246" s="6"/>
      <c r="XEN246" s="6"/>
      <c r="XEO246" s="6"/>
      <c r="XEP246" s="6"/>
      <c r="XEQ246" s="6"/>
      <c r="XER246" s="6"/>
      <c r="XES246" s="6"/>
      <c r="XET246" s="6"/>
    </row>
    <row r="247" s="1" customFormat="1" customHeight="1" spans="1:16374">
      <c r="A247" s="11">
        <v>245</v>
      </c>
      <c r="B247" s="12" t="s">
        <v>367</v>
      </c>
      <c r="C247" s="12" t="s">
        <v>16</v>
      </c>
      <c r="D247" s="11" t="s">
        <v>383</v>
      </c>
      <c r="E247" s="11" t="s">
        <v>387</v>
      </c>
      <c r="F247" s="13">
        <v>80.5</v>
      </c>
      <c r="G247" s="13">
        <v>75.5</v>
      </c>
      <c r="H247" s="13">
        <f t="shared" si="9"/>
        <v>77.5</v>
      </c>
      <c r="I247" s="13"/>
      <c r="J247" s="13">
        <f t="shared" si="10"/>
        <v>77.5</v>
      </c>
      <c r="K247" s="19" t="s">
        <v>46</v>
      </c>
      <c r="L247" s="20">
        <v>73.2</v>
      </c>
      <c r="M247" s="20">
        <f t="shared" si="11"/>
        <v>75.78</v>
      </c>
      <c r="N247" s="11"/>
      <c r="XDK247" s="6"/>
      <c r="XDL247" s="6"/>
      <c r="XDM247" s="6"/>
      <c r="XDN247" s="6"/>
      <c r="XDO247" s="6"/>
      <c r="XDP247" s="6"/>
      <c r="XDQ247" s="6"/>
      <c r="XDR247" s="6"/>
      <c r="XDS247" s="6"/>
      <c r="XDT247" s="6"/>
      <c r="XDU247" s="6"/>
      <c r="XDV247" s="6"/>
      <c r="XDW247" s="6"/>
      <c r="XDX247" s="6"/>
      <c r="XDY247" s="6"/>
      <c r="XDZ247" s="6"/>
      <c r="XEA247" s="6"/>
      <c r="XEB247" s="6"/>
      <c r="XEC247" s="6"/>
      <c r="XED247" s="6"/>
      <c r="XEE247" s="6"/>
      <c r="XEF247" s="6"/>
      <c r="XEG247" s="6"/>
      <c r="XEH247" s="6"/>
      <c r="XEI247" s="6"/>
      <c r="XEJ247" s="6"/>
      <c r="XEK247" s="6"/>
      <c r="XEL247" s="6"/>
      <c r="XEM247" s="6"/>
      <c r="XEN247" s="6"/>
      <c r="XEO247" s="6"/>
      <c r="XEP247" s="6"/>
      <c r="XEQ247" s="6"/>
      <c r="XER247" s="6"/>
      <c r="XES247" s="6"/>
      <c r="XET247" s="6"/>
    </row>
    <row r="248" s="1" customFormat="1" customHeight="1" spans="1:16380">
      <c r="A248" s="11">
        <v>246</v>
      </c>
      <c r="B248" s="12" t="s">
        <v>367</v>
      </c>
      <c r="C248" s="12" t="s">
        <v>16</v>
      </c>
      <c r="D248" s="11" t="s">
        <v>388</v>
      </c>
      <c r="E248" s="11" t="s">
        <v>389</v>
      </c>
      <c r="F248" s="13">
        <v>78.9</v>
      </c>
      <c r="G248" s="13">
        <v>75.5</v>
      </c>
      <c r="H248" s="13">
        <f t="shared" si="9"/>
        <v>76.86</v>
      </c>
      <c r="I248" s="13"/>
      <c r="J248" s="13">
        <f t="shared" si="10"/>
        <v>76.86</v>
      </c>
      <c r="K248" s="19" t="s">
        <v>44</v>
      </c>
      <c r="L248" s="20">
        <v>80.6</v>
      </c>
      <c r="M248" s="20">
        <f t="shared" si="11"/>
        <v>78.356</v>
      </c>
      <c r="N248" s="11"/>
      <c r="XDK248" s="6"/>
      <c r="XDL248" s="6"/>
      <c r="XDM248" s="6"/>
      <c r="XDN248" s="6"/>
      <c r="XDO248" s="6"/>
      <c r="XDP248" s="6"/>
      <c r="XDQ248" s="6"/>
      <c r="XDR248" s="6"/>
      <c r="XDS248" s="6"/>
      <c r="XDT248" s="6"/>
      <c r="XDU248" s="6"/>
      <c r="XDV248" s="6"/>
      <c r="XDW248" s="6"/>
      <c r="XDX248" s="6"/>
      <c r="XDY248" s="6"/>
      <c r="XDZ248" s="6"/>
      <c r="XEA248" s="6"/>
      <c r="XEB248" s="6"/>
      <c r="XEC248" s="6"/>
      <c r="XED248" s="6"/>
      <c r="XEE248" s="6"/>
      <c r="XEF248" s="6"/>
      <c r="XEG248" s="6"/>
      <c r="XEH248" s="6"/>
      <c r="XEI248" s="6"/>
      <c r="XEJ248" s="6"/>
      <c r="XEK248" s="6"/>
      <c r="XEL248" s="6"/>
      <c r="XEM248" s="6"/>
      <c r="XEN248" s="6"/>
      <c r="XEO248" s="6"/>
      <c r="XEP248" s="6"/>
      <c r="XEQ248" s="6"/>
      <c r="XER248" s="6"/>
      <c r="XES248" s="6"/>
      <c r="XET248" s="6"/>
      <c r="XEU248" s="6"/>
      <c r="XEV248" s="6"/>
      <c r="XEW248" s="6"/>
      <c r="XEX248" s="6"/>
      <c r="XEY248" s="6"/>
      <c r="XEZ248" s="6"/>
    </row>
    <row r="249" s="1" customFormat="1" customHeight="1" spans="1:16374">
      <c r="A249" s="11">
        <v>247</v>
      </c>
      <c r="B249" s="12" t="s">
        <v>367</v>
      </c>
      <c r="C249" s="12" t="s">
        <v>16</v>
      </c>
      <c r="D249" s="11" t="s">
        <v>388</v>
      </c>
      <c r="E249" s="11" t="s">
        <v>390</v>
      </c>
      <c r="F249" s="13">
        <v>84.2</v>
      </c>
      <c r="G249" s="13">
        <v>73.5</v>
      </c>
      <c r="H249" s="13">
        <f t="shared" si="9"/>
        <v>77.78</v>
      </c>
      <c r="I249" s="13"/>
      <c r="J249" s="13">
        <f t="shared" si="10"/>
        <v>77.78</v>
      </c>
      <c r="K249" s="19" t="s">
        <v>53</v>
      </c>
      <c r="L249" s="20">
        <v>78.6</v>
      </c>
      <c r="M249" s="20">
        <f t="shared" si="11"/>
        <v>78.108</v>
      </c>
      <c r="N249" s="11"/>
      <c r="XDK249" s="6"/>
      <c r="XDL249" s="6"/>
      <c r="XDM249" s="6"/>
      <c r="XDN249" s="6"/>
      <c r="XDO249" s="6"/>
      <c r="XDP249" s="6"/>
      <c r="XDQ249" s="6"/>
      <c r="XDR249" s="6"/>
      <c r="XDS249" s="6"/>
      <c r="XDT249" s="6"/>
      <c r="XDU249" s="6"/>
      <c r="XDV249" s="6"/>
      <c r="XDW249" s="6"/>
      <c r="XDX249" s="6"/>
      <c r="XDY249" s="6"/>
      <c r="XDZ249" s="6"/>
      <c r="XEA249" s="6"/>
      <c r="XEB249" s="6"/>
      <c r="XEC249" s="6"/>
      <c r="XED249" s="6"/>
      <c r="XEE249" s="6"/>
      <c r="XEF249" s="6"/>
      <c r="XEG249" s="6"/>
      <c r="XEH249" s="6"/>
      <c r="XEI249" s="6"/>
      <c r="XEJ249" s="6"/>
      <c r="XEK249" s="6"/>
      <c r="XEL249" s="6"/>
      <c r="XEM249" s="6"/>
      <c r="XEN249" s="6"/>
      <c r="XEO249" s="6"/>
      <c r="XEP249" s="6"/>
      <c r="XEQ249" s="6"/>
      <c r="XER249" s="6"/>
      <c r="XES249" s="6"/>
      <c r="XET249" s="6"/>
    </row>
    <row r="250" s="1" customFormat="1" customHeight="1" spans="1:16374">
      <c r="A250" s="11">
        <v>248</v>
      </c>
      <c r="B250" s="12" t="s">
        <v>367</v>
      </c>
      <c r="C250" s="12" t="s">
        <v>16</v>
      </c>
      <c r="D250" s="11" t="s">
        <v>388</v>
      </c>
      <c r="E250" s="11" t="s">
        <v>391</v>
      </c>
      <c r="F250" s="13">
        <v>75.3</v>
      </c>
      <c r="G250" s="13">
        <v>77</v>
      </c>
      <c r="H250" s="13">
        <f t="shared" si="9"/>
        <v>76.32</v>
      </c>
      <c r="I250" s="13"/>
      <c r="J250" s="13">
        <f t="shared" si="10"/>
        <v>76.32</v>
      </c>
      <c r="K250" s="19" t="s">
        <v>34</v>
      </c>
      <c r="L250" s="20">
        <v>76.6</v>
      </c>
      <c r="M250" s="20">
        <f t="shared" si="11"/>
        <v>76.432</v>
      </c>
      <c r="N250" s="11"/>
      <c r="XDK250" s="6"/>
      <c r="XDL250" s="6"/>
      <c r="XDM250" s="6"/>
      <c r="XDN250" s="6"/>
      <c r="XDO250" s="6"/>
      <c r="XDP250" s="6"/>
      <c r="XDQ250" s="6"/>
      <c r="XDR250" s="6"/>
      <c r="XDS250" s="6"/>
      <c r="XDT250" s="6"/>
      <c r="XDU250" s="6"/>
      <c r="XDV250" s="6"/>
      <c r="XDW250" s="6"/>
      <c r="XDX250" s="6"/>
      <c r="XDY250" s="6"/>
      <c r="XDZ250" s="6"/>
      <c r="XEA250" s="6"/>
      <c r="XEB250" s="6"/>
      <c r="XEC250" s="6"/>
      <c r="XED250" s="6"/>
      <c r="XEE250" s="6"/>
      <c r="XEF250" s="6"/>
      <c r="XEG250" s="6"/>
      <c r="XEH250" s="6"/>
      <c r="XEI250" s="6"/>
      <c r="XEJ250" s="6"/>
      <c r="XEK250" s="6"/>
      <c r="XEL250" s="6"/>
      <c r="XEM250" s="6"/>
      <c r="XEN250" s="6"/>
      <c r="XEO250" s="6"/>
      <c r="XEP250" s="6"/>
      <c r="XEQ250" s="6"/>
      <c r="XER250" s="6"/>
      <c r="XES250" s="6"/>
      <c r="XET250" s="6"/>
    </row>
    <row r="251" s="1" customFormat="1" customHeight="1" spans="1:16380">
      <c r="A251" s="11">
        <v>249</v>
      </c>
      <c r="B251" s="12" t="s">
        <v>392</v>
      </c>
      <c r="C251" s="12" t="s">
        <v>393</v>
      </c>
      <c r="D251" s="11" t="s">
        <v>394</v>
      </c>
      <c r="E251" s="11" t="s">
        <v>395</v>
      </c>
      <c r="F251" s="13">
        <v>80.9</v>
      </c>
      <c r="G251" s="13">
        <v>74.5</v>
      </c>
      <c r="H251" s="13">
        <f t="shared" si="9"/>
        <v>77.06</v>
      </c>
      <c r="I251" s="13"/>
      <c r="J251" s="13">
        <f t="shared" si="10"/>
        <v>77.06</v>
      </c>
      <c r="K251" s="19" t="s">
        <v>62</v>
      </c>
      <c r="L251" s="20">
        <v>78.2</v>
      </c>
      <c r="M251" s="20">
        <f t="shared" si="11"/>
        <v>77.516</v>
      </c>
      <c r="N251" s="11"/>
      <c r="XDK251" s="6"/>
      <c r="XDL251" s="6"/>
      <c r="XDM251" s="6"/>
      <c r="XDN251" s="6"/>
      <c r="XDO251" s="6"/>
      <c r="XDP251" s="6"/>
      <c r="XDQ251" s="6"/>
      <c r="XDR251" s="6"/>
      <c r="XDS251" s="6"/>
      <c r="XDT251" s="6"/>
      <c r="XDU251" s="6"/>
      <c r="XDV251" s="6"/>
      <c r="XDW251" s="6"/>
      <c r="XDX251" s="6"/>
      <c r="XDY251" s="6"/>
      <c r="XDZ251" s="6"/>
      <c r="XEA251" s="6"/>
      <c r="XEB251" s="6"/>
      <c r="XEC251" s="6"/>
      <c r="XED251" s="6"/>
      <c r="XEE251" s="6"/>
      <c r="XEF251" s="6"/>
      <c r="XEG251" s="6"/>
      <c r="XEH251" s="6"/>
      <c r="XEI251" s="6"/>
      <c r="XEJ251" s="6"/>
      <c r="XEK251" s="6"/>
      <c r="XEL251" s="6"/>
      <c r="XEM251" s="6"/>
      <c r="XEN251" s="6"/>
      <c r="XEO251" s="6"/>
      <c r="XEP251" s="6"/>
      <c r="XEQ251" s="6"/>
      <c r="XER251" s="6"/>
      <c r="XES251" s="6"/>
      <c r="XET251" s="6"/>
      <c r="XEU251" s="6"/>
      <c r="XEV251" s="6"/>
      <c r="XEW251" s="6"/>
      <c r="XEX251" s="6"/>
      <c r="XEY251" s="6"/>
      <c r="XEZ251" s="6"/>
    </row>
    <row r="252" s="1" customFormat="1" customHeight="1" spans="1:16374">
      <c r="A252" s="11">
        <v>250</v>
      </c>
      <c r="B252" s="12" t="s">
        <v>392</v>
      </c>
      <c r="C252" s="12" t="s">
        <v>393</v>
      </c>
      <c r="D252" s="11" t="s">
        <v>394</v>
      </c>
      <c r="E252" s="11" t="s">
        <v>396</v>
      </c>
      <c r="F252" s="13">
        <v>84.5</v>
      </c>
      <c r="G252" s="13">
        <v>74</v>
      </c>
      <c r="H252" s="13">
        <f t="shared" ref="H252:H315" si="12">F252*0.4+G252*0.6</f>
        <v>78.2</v>
      </c>
      <c r="I252" s="13"/>
      <c r="J252" s="13">
        <f t="shared" ref="J252:J315" si="13">H252+I252</f>
        <v>78.2</v>
      </c>
      <c r="K252" s="19" t="s">
        <v>66</v>
      </c>
      <c r="L252" s="20">
        <v>74</v>
      </c>
      <c r="M252" s="20">
        <f t="shared" si="11"/>
        <v>76.52</v>
      </c>
      <c r="N252" s="11"/>
      <c r="XDK252" s="6"/>
      <c r="XDL252" s="6"/>
      <c r="XDM252" s="6"/>
      <c r="XDN252" s="6"/>
      <c r="XDO252" s="6"/>
      <c r="XDP252" s="6"/>
      <c r="XDQ252" s="6"/>
      <c r="XDR252" s="6"/>
      <c r="XDS252" s="6"/>
      <c r="XDT252" s="6"/>
      <c r="XDU252" s="6"/>
      <c r="XDV252" s="6"/>
      <c r="XDW252" s="6"/>
      <c r="XDX252" s="6"/>
      <c r="XDY252" s="6"/>
      <c r="XDZ252" s="6"/>
      <c r="XEA252" s="6"/>
      <c r="XEB252" s="6"/>
      <c r="XEC252" s="6"/>
      <c r="XED252" s="6"/>
      <c r="XEE252" s="6"/>
      <c r="XEF252" s="6"/>
      <c r="XEG252" s="6"/>
      <c r="XEH252" s="6"/>
      <c r="XEI252" s="6"/>
      <c r="XEJ252" s="6"/>
      <c r="XEK252" s="6"/>
      <c r="XEL252" s="6"/>
      <c r="XEM252" s="6"/>
      <c r="XEN252" s="6"/>
      <c r="XEO252" s="6"/>
      <c r="XEP252" s="6"/>
      <c r="XEQ252" s="6"/>
      <c r="XER252" s="6"/>
      <c r="XES252" s="6"/>
      <c r="XET252" s="6"/>
    </row>
    <row r="253" s="1" customFormat="1" customHeight="1" spans="1:16374">
      <c r="A253" s="11">
        <v>251</v>
      </c>
      <c r="B253" s="12" t="s">
        <v>392</v>
      </c>
      <c r="C253" s="12" t="s">
        <v>393</v>
      </c>
      <c r="D253" s="11" t="s">
        <v>394</v>
      </c>
      <c r="E253" s="11" t="s">
        <v>397</v>
      </c>
      <c r="F253" s="13">
        <v>83.7</v>
      </c>
      <c r="G253" s="13">
        <v>72.5</v>
      </c>
      <c r="H253" s="13">
        <f t="shared" si="12"/>
        <v>76.98</v>
      </c>
      <c r="I253" s="13"/>
      <c r="J253" s="13">
        <f t="shared" si="13"/>
        <v>76.98</v>
      </c>
      <c r="K253" s="19" t="s">
        <v>74</v>
      </c>
      <c r="L253" s="20">
        <v>74</v>
      </c>
      <c r="M253" s="20">
        <f t="shared" si="11"/>
        <v>75.788</v>
      </c>
      <c r="N253" s="11"/>
      <c r="XDK253" s="6"/>
      <c r="XDL253" s="6"/>
      <c r="XDM253" s="6"/>
      <c r="XDN253" s="6"/>
      <c r="XDO253" s="6"/>
      <c r="XDP253" s="6"/>
      <c r="XDQ253" s="6"/>
      <c r="XDR253" s="6"/>
      <c r="XDS253" s="6"/>
      <c r="XDT253" s="6"/>
      <c r="XDU253" s="6"/>
      <c r="XDV253" s="6"/>
      <c r="XDW253" s="6"/>
      <c r="XDX253" s="6"/>
      <c r="XDY253" s="6"/>
      <c r="XDZ253" s="6"/>
      <c r="XEA253" s="6"/>
      <c r="XEB253" s="6"/>
      <c r="XEC253" s="6"/>
      <c r="XED253" s="6"/>
      <c r="XEE253" s="6"/>
      <c r="XEF253" s="6"/>
      <c r="XEG253" s="6"/>
      <c r="XEH253" s="6"/>
      <c r="XEI253" s="6"/>
      <c r="XEJ253" s="6"/>
      <c r="XEK253" s="6"/>
      <c r="XEL253" s="6"/>
      <c r="XEM253" s="6"/>
      <c r="XEN253" s="6"/>
      <c r="XEO253" s="6"/>
      <c r="XEP253" s="6"/>
      <c r="XEQ253" s="6"/>
      <c r="XER253" s="6"/>
      <c r="XES253" s="6"/>
      <c r="XET253" s="6"/>
    </row>
    <row r="254" s="1" customFormat="1" customHeight="1" spans="1:16380">
      <c r="A254" s="11">
        <v>252</v>
      </c>
      <c r="B254" s="12" t="s">
        <v>392</v>
      </c>
      <c r="C254" s="12" t="s">
        <v>16</v>
      </c>
      <c r="D254" s="11" t="s">
        <v>398</v>
      </c>
      <c r="E254" s="11" t="s">
        <v>399</v>
      </c>
      <c r="F254" s="13">
        <v>80.1</v>
      </c>
      <c r="G254" s="13">
        <v>75</v>
      </c>
      <c r="H254" s="13">
        <f t="shared" si="12"/>
        <v>77.04</v>
      </c>
      <c r="I254" s="13"/>
      <c r="J254" s="13">
        <f t="shared" si="13"/>
        <v>77.04</v>
      </c>
      <c r="K254" s="19" t="s">
        <v>60</v>
      </c>
      <c r="L254" s="20">
        <v>77.2</v>
      </c>
      <c r="M254" s="20">
        <f t="shared" si="11"/>
        <v>77.104</v>
      </c>
      <c r="N254" s="11"/>
      <c r="XDK254" s="6"/>
      <c r="XDL254" s="6"/>
      <c r="XDM254" s="6"/>
      <c r="XDN254" s="6"/>
      <c r="XDO254" s="6"/>
      <c r="XDP254" s="6"/>
      <c r="XDQ254" s="6"/>
      <c r="XDR254" s="6"/>
      <c r="XDS254" s="6"/>
      <c r="XDT254" s="6"/>
      <c r="XDU254" s="6"/>
      <c r="XDV254" s="6"/>
      <c r="XDW254" s="6"/>
      <c r="XDX254" s="6"/>
      <c r="XDY254" s="6"/>
      <c r="XDZ254" s="6"/>
      <c r="XEA254" s="6"/>
      <c r="XEB254" s="6"/>
      <c r="XEC254" s="6"/>
      <c r="XED254" s="6"/>
      <c r="XEE254" s="6"/>
      <c r="XEF254" s="6"/>
      <c r="XEG254" s="6"/>
      <c r="XEH254" s="6"/>
      <c r="XEI254" s="6"/>
      <c r="XEJ254" s="6"/>
      <c r="XEK254" s="6"/>
      <c r="XEL254" s="6"/>
      <c r="XEM254" s="6"/>
      <c r="XEN254" s="6"/>
      <c r="XEO254" s="6"/>
      <c r="XEP254" s="6"/>
      <c r="XEQ254" s="6"/>
      <c r="XER254" s="6"/>
      <c r="XES254" s="6"/>
      <c r="XET254" s="6"/>
      <c r="XEU254" s="6"/>
      <c r="XEV254" s="6"/>
      <c r="XEW254" s="6"/>
      <c r="XEX254" s="6"/>
      <c r="XEY254" s="6"/>
      <c r="XEZ254" s="6"/>
    </row>
    <row r="255" s="1" customFormat="1" customHeight="1" spans="1:16374">
      <c r="A255" s="11">
        <v>253</v>
      </c>
      <c r="B255" s="12" t="s">
        <v>392</v>
      </c>
      <c r="C255" s="12" t="s">
        <v>16</v>
      </c>
      <c r="D255" s="11" t="s">
        <v>398</v>
      </c>
      <c r="E255" s="11" t="s">
        <v>400</v>
      </c>
      <c r="F255" s="13">
        <v>81.9</v>
      </c>
      <c r="G255" s="13">
        <v>73.5</v>
      </c>
      <c r="H255" s="13">
        <f t="shared" si="12"/>
        <v>76.86</v>
      </c>
      <c r="I255" s="13"/>
      <c r="J255" s="13">
        <f t="shared" si="13"/>
        <v>76.86</v>
      </c>
      <c r="K255" s="19" t="s">
        <v>46</v>
      </c>
      <c r="L255" s="20">
        <v>76.8</v>
      </c>
      <c r="M255" s="20">
        <f t="shared" si="11"/>
        <v>76.836</v>
      </c>
      <c r="N255" s="11"/>
      <c r="XDK255" s="6"/>
      <c r="XDL255" s="6"/>
      <c r="XDM255" s="6"/>
      <c r="XDN255" s="6"/>
      <c r="XDO255" s="6"/>
      <c r="XDP255" s="6"/>
      <c r="XDQ255" s="6"/>
      <c r="XDR255" s="6"/>
      <c r="XDS255" s="6"/>
      <c r="XDT255" s="6"/>
      <c r="XDU255" s="6"/>
      <c r="XDV255" s="6"/>
      <c r="XDW255" s="6"/>
      <c r="XDX255" s="6"/>
      <c r="XDY255" s="6"/>
      <c r="XDZ255" s="6"/>
      <c r="XEA255" s="6"/>
      <c r="XEB255" s="6"/>
      <c r="XEC255" s="6"/>
      <c r="XED255" s="6"/>
      <c r="XEE255" s="6"/>
      <c r="XEF255" s="6"/>
      <c r="XEG255" s="6"/>
      <c r="XEH255" s="6"/>
      <c r="XEI255" s="6"/>
      <c r="XEJ255" s="6"/>
      <c r="XEK255" s="6"/>
      <c r="XEL255" s="6"/>
      <c r="XEM255" s="6"/>
      <c r="XEN255" s="6"/>
      <c r="XEO255" s="6"/>
      <c r="XEP255" s="6"/>
      <c r="XEQ255" s="6"/>
      <c r="XER255" s="6"/>
      <c r="XES255" s="6"/>
      <c r="XET255" s="6"/>
    </row>
    <row r="256" s="1" customFormat="1" customHeight="1" spans="1:16374">
      <c r="A256" s="11">
        <v>254</v>
      </c>
      <c r="B256" s="12" t="s">
        <v>392</v>
      </c>
      <c r="C256" s="12" t="s">
        <v>16</v>
      </c>
      <c r="D256" s="11" t="s">
        <v>398</v>
      </c>
      <c r="E256" s="11" t="s">
        <v>401</v>
      </c>
      <c r="F256" s="13">
        <v>85.5</v>
      </c>
      <c r="G256" s="13">
        <v>73</v>
      </c>
      <c r="H256" s="13">
        <f t="shared" si="12"/>
        <v>78</v>
      </c>
      <c r="I256" s="13"/>
      <c r="J256" s="13">
        <f t="shared" si="13"/>
        <v>78</v>
      </c>
      <c r="K256" s="19" t="s">
        <v>44</v>
      </c>
      <c r="L256" s="20">
        <v>72.2</v>
      </c>
      <c r="M256" s="20">
        <f t="shared" si="11"/>
        <v>75.68</v>
      </c>
      <c r="N256" s="11"/>
      <c r="XDK256" s="6"/>
      <c r="XDL256" s="6"/>
      <c r="XDM256" s="6"/>
      <c r="XDN256" s="6"/>
      <c r="XDO256" s="6"/>
      <c r="XDP256" s="6"/>
      <c r="XDQ256" s="6"/>
      <c r="XDR256" s="6"/>
      <c r="XDS256" s="6"/>
      <c r="XDT256" s="6"/>
      <c r="XDU256" s="6"/>
      <c r="XDV256" s="6"/>
      <c r="XDW256" s="6"/>
      <c r="XDX256" s="6"/>
      <c r="XDY256" s="6"/>
      <c r="XDZ256" s="6"/>
      <c r="XEA256" s="6"/>
      <c r="XEB256" s="6"/>
      <c r="XEC256" s="6"/>
      <c r="XED256" s="6"/>
      <c r="XEE256" s="6"/>
      <c r="XEF256" s="6"/>
      <c r="XEG256" s="6"/>
      <c r="XEH256" s="6"/>
      <c r="XEI256" s="6"/>
      <c r="XEJ256" s="6"/>
      <c r="XEK256" s="6"/>
      <c r="XEL256" s="6"/>
      <c r="XEM256" s="6"/>
      <c r="XEN256" s="6"/>
      <c r="XEO256" s="6"/>
      <c r="XEP256" s="6"/>
      <c r="XEQ256" s="6"/>
      <c r="XER256" s="6"/>
      <c r="XES256" s="6"/>
      <c r="XET256" s="6"/>
    </row>
    <row r="257" s="1" customFormat="1" customHeight="1" spans="1:16380">
      <c r="A257" s="11">
        <v>255</v>
      </c>
      <c r="B257" s="12" t="s">
        <v>392</v>
      </c>
      <c r="C257" s="12" t="s">
        <v>16</v>
      </c>
      <c r="D257" s="11" t="s">
        <v>402</v>
      </c>
      <c r="E257" s="11" t="s">
        <v>403</v>
      </c>
      <c r="F257" s="13">
        <v>84.9</v>
      </c>
      <c r="G257" s="13">
        <v>76.5</v>
      </c>
      <c r="H257" s="13">
        <f t="shared" si="12"/>
        <v>79.86</v>
      </c>
      <c r="I257" s="13"/>
      <c r="J257" s="13">
        <f t="shared" si="13"/>
        <v>79.86</v>
      </c>
      <c r="K257" s="19" t="s">
        <v>23</v>
      </c>
      <c r="L257" s="20">
        <v>80.8</v>
      </c>
      <c r="M257" s="20">
        <f t="shared" si="11"/>
        <v>80.236</v>
      </c>
      <c r="N257" s="11"/>
      <c r="XDK257" s="6"/>
      <c r="XDL257" s="6"/>
      <c r="XDM257" s="6"/>
      <c r="XDN257" s="6"/>
      <c r="XDO257" s="6"/>
      <c r="XDP257" s="6"/>
      <c r="XDQ257" s="6"/>
      <c r="XDR257" s="6"/>
      <c r="XDS257" s="6"/>
      <c r="XDT257" s="6"/>
      <c r="XDU257" s="6"/>
      <c r="XDV257" s="6"/>
      <c r="XDW257" s="6"/>
      <c r="XDX257" s="6"/>
      <c r="XDY257" s="6"/>
      <c r="XDZ257" s="6"/>
      <c r="XEA257" s="6"/>
      <c r="XEB257" s="6"/>
      <c r="XEC257" s="6"/>
      <c r="XED257" s="6"/>
      <c r="XEE257" s="6"/>
      <c r="XEF257" s="6"/>
      <c r="XEG257" s="6"/>
      <c r="XEH257" s="6"/>
      <c r="XEI257" s="6"/>
      <c r="XEJ257" s="6"/>
      <c r="XEK257" s="6"/>
      <c r="XEL257" s="6"/>
      <c r="XEM257" s="6"/>
      <c r="XEN257" s="6"/>
      <c r="XEO257" s="6"/>
      <c r="XEP257" s="6"/>
      <c r="XEQ257" s="6"/>
      <c r="XER257" s="6"/>
      <c r="XES257" s="6"/>
      <c r="XET257" s="6"/>
      <c r="XEU257" s="6"/>
      <c r="XEV257" s="6"/>
      <c r="XEW257" s="6"/>
      <c r="XEX257" s="6"/>
      <c r="XEY257" s="6"/>
      <c r="XEZ257" s="6"/>
    </row>
    <row r="258" s="1" customFormat="1" customHeight="1" spans="1:16380">
      <c r="A258" s="11">
        <v>256</v>
      </c>
      <c r="B258" s="12" t="s">
        <v>392</v>
      </c>
      <c r="C258" s="12" t="s">
        <v>16</v>
      </c>
      <c r="D258" s="11" t="s">
        <v>402</v>
      </c>
      <c r="E258" s="11" t="s">
        <v>404</v>
      </c>
      <c r="F258" s="13">
        <v>82.2</v>
      </c>
      <c r="G258" s="13">
        <v>77.5</v>
      </c>
      <c r="H258" s="13">
        <f t="shared" si="12"/>
        <v>79.38</v>
      </c>
      <c r="I258" s="13"/>
      <c r="J258" s="13">
        <f t="shared" si="13"/>
        <v>79.38</v>
      </c>
      <c r="K258" s="19" t="s">
        <v>53</v>
      </c>
      <c r="L258" s="20">
        <v>79.4</v>
      </c>
      <c r="M258" s="20">
        <f t="shared" si="11"/>
        <v>79.388</v>
      </c>
      <c r="N258" s="11"/>
      <c r="XDK258" s="6"/>
      <c r="XDL258" s="6"/>
      <c r="XDM258" s="6"/>
      <c r="XDN258" s="6"/>
      <c r="XDO258" s="6"/>
      <c r="XDP258" s="6"/>
      <c r="XDQ258" s="6"/>
      <c r="XDR258" s="6"/>
      <c r="XDS258" s="6"/>
      <c r="XDT258" s="6"/>
      <c r="XDU258" s="6"/>
      <c r="XDV258" s="6"/>
      <c r="XDW258" s="6"/>
      <c r="XDX258" s="6"/>
      <c r="XDY258" s="6"/>
      <c r="XDZ258" s="6"/>
      <c r="XEA258" s="6"/>
      <c r="XEB258" s="6"/>
      <c r="XEC258" s="6"/>
      <c r="XED258" s="6"/>
      <c r="XEE258" s="6"/>
      <c r="XEF258" s="6"/>
      <c r="XEG258" s="6"/>
      <c r="XEH258" s="6"/>
      <c r="XEI258" s="6"/>
      <c r="XEJ258" s="6"/>
      <c r="XEK258" s="6"/>
      <c r="XEL258" s="6"/>
      <c r="XEM258" s="6"/>
      <c r="XEN258" s="6"/>
      <c r="XEO258" s="6"/>
      <c r="XEP258" s="6"/>
      <c r="XEQ258" s="6"/>
      <c r="XER258" s="6"/>
      <c r="XES258" s="6"/>
      <c r="XET258" s="6"/>
      <c r="XEU258" s="6"/>
      <c r="XEV258" s="6"/>
      <c r="XEW258" s="6"/>
      <c r="XEX258" s="6"/>
      <c r="XEY258" s="6"/>
      <c r="XEZ258" s="6"/>
    </row>
    <row r="259" s="1" customFormat="1" customHeight="1" spans="1:16374">
      <c r="A259" s="11">
        <v>257</v>
      </c>
      <c r="B259" s="12" t="s">
        <v>392</v>
      </c>
      <c r="C259" s="12" t="s">
        <v>16</v>
      </c>
      <c r="D259" s="11" t="s">
        <v>402</v>
      </c>
      <c r="E259" s="11" t="s">
        <v>405</v>
      </c>
      <c r="F259" s="13">
        <v>88.2</v>
      </c>
      <c r="G259" s="13">
        <v>75.5</v>
      </c>
      <c r="H259" s="13">
        <f t="shared" si="12"/>
        <v>80.58</v>
      </c>
      <c r="I259" s="13"/>
      <c r="J259" s="13">
        <f t="shared" si="13"/>
        <v>80.58</v>
      </c>
      <c r="K259" s="19" t="s">
        <v>34</v>
      </c>
      <c r="L259" s="20">
        <v>75.2</v>
      </c>
      <c r="M259" s="20">
        <f t="shared" ref="M259:M322" si="14">J259*0.6+L259*0.4</f>
        <v>78.428</v>
      </c>
      <c r="N259" s="11"/>
      <c r="XDK259" s="6"/>
      <c r="XDL259" s="6"/>
      <c r="XDM259" s="6"/>
      <c r="XDN259" s="6"/>
      <c r="XDO259" s="6"/>
      <c r="XDP259" s="6"/>
      <c r="XDQ259" s="6"/>
      <c r="XDR259" s="6"/>
      <c r="XDS259" s="6"/>
      <c r="XDT259" s="6"/>
      <c r="XDU259" s="6"/>
      <c r="XDV259" s="6"/>
      <c r="XDW259" s="6"/>
      <c r="XDX259" s="6"/>
      <c r="XDY259" s="6"/>
      <c r="XDZ259" s="6"/>
      <c r="XEA259" s="6"/>
      <c r="XEB259" s="6"/>
      <c r="XEC259" s="6"/>
      <c r="XED259" s="6"/>
      <c r="XEE259" s="6"/>
      <c r="XEF259" s="6"/>
      <c r="XEG259" s="6"/>
      <c r="XEH259" s="6"/>
      <c r="XEI259" s="6"/>
      <c r="XEJ259" s="6"/>
      <c r="XEK259" s="6"/>
      <c r="XEL259" s="6"/>
      <c r="XEM259" s="6"/>
      <c r="XEN259" s="6"/>
      <c r="XEO259" s="6"/>
      <c r="XEP259" s="6"/>
      <c r="XEQ259" s="6"/>
      <c r="XER259" s="6"/>
      <c r="XES259" s="6"/>
      <c r="XET259" s="6"/>
    </row>
    <row r="260" s="1" customFormat="1" customHeight="1" spans="1:16374">
      <c r="A260" s="11">
        <v>258</v>
      </c>
      <c r="B260" s="12" t="s">
        <v>392</v>
      </c>
      <c r="C260" s="12" t="s">
        <v>16</v>
      </c>
      <c r="D260" s="11" t="s">
        <v>402</v>
      </c>
      <c r="E260" s="11" t="s">
        <v>406</v>
      </c>
      <c r="F260" s="13">
        <v>84.9</v>
      </c>
      <c r="G260" s="13">
        <v>78</v>
      </c>
      <c r="H260" s="13">
        <f t="shared" si="12"/>
        <v>80.76</v>
      </c>
      <c r="I260" s="13"/>
      <c r="J260" s="13">
        <f t="shared" si="13"/>
        <v>80.76</v>
      </c>
      <c r="K260" s="19" t="s">
        <v>68</v>
      </c>
      <c r="L260" s="20">
        <v>73.6</v>
      </c>
      <c r="M260" s="20">
        <f t="shared" si="14"/>
        <v>77.896</v>
      </c>
      <c r="N260" s="11"/>
      <c r="XDK260" s="6"/>
      <c r="XDL260" s="6"/>
      <c r="XDM260" s="6"/>
      <c r="XDN260" s="6"/>
      <c r="XDO260" s="6"/>
      <c r="XDP260" s="6"/>
      <c r="XDQ260" s="6"/>
      <c r="XDR260" s="6"/>
      <c r="XDS260" s="6"/>
      <c r="XDT260" s="6"/>
      <c r="XDU260" s="6"/>
      <c r="XDV260" s="6"/>
      <c r="XDW260" s="6"/>
      <c r="XDX260" s="6"/>
      <c r="XDY260" s="6"/>
      <c r="XDZ260" s="6"/>
      <c r="XEA260" s="6"/>
      <c r="XEB260" s="6"/>
      <c r="XEC260" s="6"/>
      <c r="XED260" s="6"/>
      <c r="XEE260" s="6"/>
      <c r="XEF260" s="6"/>
      <c r="XEG260" s="6"/>
      <c r="XEH260" s="6"/>
      <c r="XEI260" s="6"/>
      <c r="XEJ260" s="6"/>
      <c r="XEK260" s="6"/>
      <c r="XEL260" s="6"/>
      <c r="XEM260" s="6"/>
      <c r="XEN260" s="6"/>
      <c r="XEO260" s="6"/>
      <c r="XEP260" s="6"/>
      <c r="XEQ260" s="6"/>
      <c r="XER260" s="6"/>
      <c r="XES260" s="6"/>
      <c r="XET260" s="6"/>
    </row>
    <row r="261" s="1" customFormat="1" customHeight="1" spans="1:16374">
      <c r="A261" s="11">
        <v>259</v>
      </c>
      <c r="B261" s="12" t="s">
        <v>392</v>
      </c>
      <c r="C261" s="12" t="s">
        <v>16</v>
      </c>
      <c r="D261" s="11" t="s">
        <v>402</v>
      </c>
      <c r="E261" s="11" t="s">
        <v>407</v>
      </c>
      <c r="F261" s="13">
        <v>84.6</v>
      </c>
      <c r="G261" s="13">
        <v>76</v>
      </c>
      <c r="H261" s="13">
        <f t="shared" si="12"/>
        <v>79.44</v>
      </c>
      <c r="I261" s="13"/>
      <c r="J261" s="13">
        <f t="shared" si="13"/>
        <v>79.44</v>
      </c>
      <c r="K261" s="19" t="s">
        <v>30</v>
      </c>
      <c r="L261" s="20">
        <v>74.6</v>
      </c>
      <c r="M261" s="20">
        <f t="shared" si="14"/>
        <v>77.504</v>
      </c>
      <c r="N261" s="11"/>
      <c r="XDK261" s="6"/>
      <c r="XDL261" s="6"/>
      <c r="XDM261" s="6"/>
      <c r="XDN261" s="6"/>
      <c r="XDO261" s="6"/>
      <c r="XDP261" s="6"/>
      <c r="XDQ261" s="6"/>
      <c r="XDR261" s="6"/>
      <c r="XDS261" s="6"/>
      <c r="XDT261" s="6"/>
      <c r="XDU261" s="6"/>
      <c r="XDV261" s="6"/>
      <c r="XDW261" s="6"/>
      <c r="XDX261" s="6"/>
      <c r="XDY261" s="6"/>
      <c r="XDZ261" s="6"/>
      <c r="XEA261" s="6"/>
      <c r="XEB261" s="6"/>
      <c r="XEC261" s="6"/>
      <c r="XED261" s="6"/>
      <c r="XEE261" s="6"/>
      <c r="XEF261" s="6"/>
      <c r="XEG261" s="6"/>
      <c r="XEH261" s="6"/>
      <c r="XEI261" s="6"/>
      <c r="XEJ261" s="6"/>
      <c r="XEK261" s="6"/>
      <c r="XEL261" s="6"/>
      <c r="XEM261" s="6"/>
      <c r="XEN261" s="6"/>
      <c r="XEO261" s="6"/>
      <c r="XEP261" s="6"/>
      <c r="XEQ261" s="6"/>
      <c r="XER261" s="6"/>
      <c r="XES261" s="6"/>
      <c r="XET261" s="6"/>
    </row>
    <row r="262" s="1" customFormat="1" customHeight="1" spans="1:16374">
      <c r="A262" s="11">
        <v>260</v>
      </c>
      <c r="B262" s="12" t="s">
        <v>392</v>
      </c>
      <c r="C262" s="12" t="s">
        <v>16</v>
      </c>
      <c r="D262" s="11" t="s">
        <v>402</v>
      </c>
      <c r="E262" s="11" t="s">
        <v>408</v>
      </c>
      <c r="F262" s="13">
        <v>85.5</v>
      </c>
      <c r="G262" s="13">
        <v>76</v>
      </c>
      <c r="H262" s="13">
        <f t="shared" si="12"/>
        <v>79.8</v>
      </c>
      <c r="I262" s="13"/>
      <c r="J262" s="13">
        <f t="shared" si="13"/>
        <v>79.8</v>
      </c>
      <c r="K262" s="19" t="s">
        <v>84</v>
      </c>
      <c r="L262" s="20">
        <v>72.8</v>
      </c>
      <c r="M262" s="20">
        <f t="shared" si="14"/>
        <v>77</v>
      </c>
      <c r="N262" s="11"/>
      <c r="XDK262" s="6"/>
      <c r="XDL262" s="6"/>
      <c r="XDM262" s="6"/>
      <c r="XDN262" s="6"/>
      <c r="XDO262" s="6"/>
      <c r="XDP262" s="6"/>
      <c r="XDQ262" s="6"/>
      <c r="XDR262" s="6"/>
      <c r="XDS262" s="6"/>
      <c r="XDT262" s="6"/>
      <c r="XDU262" s="6"/>
      <c r="XDV262" s="6"/>
      <c r="XDW262" s="6"/>
      <c r="XDX262" s="6"/>
      <c r="XDY262" s="6"/>
      <c r="XDZ262" s="6"/>
      <c r="XEA262" s="6"/>
      <c r="XEB262" s="6"/>
      <c r="XEC262" s="6"/>
      <c r="XED262" s="6"/>
      <c r="XEE262" s="6"/>
      <c r="XEF262" s="6"/>
      <c r="XEG262" s="6"/>
      <c r="XEH262" s="6"/>
      <c r="XEI262" s="6"/>
      <c r="XEJ262" s="6"/>
      <c r="XEK262" s="6"/>
      <c r="XEL262" s="6"/>
      <c r="XEM262" s="6"/>
      <c r="XEN262" s="6"/>
      <c r="XEO262" s="6"/>
      <c r="XEP262" s="6"/>
      <c r="XEQ262" s="6"/>
      <c r="XER262" s="6"/>
      <c r="XES262" s="6"/>
      <c r="XET262" s="6"/>
    </row>
    <row r="263" s="1" customFormat="1" customHeight="1" spans="1:16380">
      <c r="A263" s="11">
        <v>261</v>
      </c>
      <c r="B263" s="12" t="s">
        <v>392</v>
      </c>
      <c r="C263" s="12" t="s">
        <v>16</v>
      </c>
      <c r="D263" s="11" t="s">
        <v>409</v>
      </c>
      <c r="E263" s="11" t="s">
        <v>410</v>
      </c>
      <c r="F263" s="13">
        <v>86.1</v>
      </c>
      <c r="G263" s="13">
        <v>74.5</v>
      </c>
      <c r="H263" s="13">
        <f t="shared" si="12"/>
        <v>79.14</v>
      </c>
      <c r="I263" s="13"/>
      <c r="J263" s="13">
        <f t="shared" si="13"/>
        <v>79.14</v>
      </c>
      <c r="K263" s="19" t="s">
        <v>78</v>
      </c>
      <c r="L263" s="20">
        <v>77</v>
      </c>
      <c r="M263" s="20">
        <f t="shared" si="14"/>
        <v>78.284</v>
      </c>
      <c r="N263" s="11"/>
      <c r="XDK263" s="6"/>
      <c r="XDL263" s="6"/>
      <c r="XDM263" s="6"/>
      <c r="XDN263" s="6"/>
      <c r="XDO263" s="6"/>
      <c r="XDP263" s="6"/>
      <c r="XDQ263" s="6"/>
      <c r="XDR263" s="6"/>
      <c r="XDS263" s="6"/>
      <c r="XDT263" s="6"/>
      <c r="XDU263" s="6"/>
      <c r="XDV263" s="6"/>
      <c r="XDW263" s="6"/>
      <c r="XDX263" s="6"/>
      <c r="XDY263" s="6"/>
      <c r="XDZ263" s="6"/>
      <c r="XEA263" s="6"/>
      <c r="XEB263" s="6"/>
      <c r="XEC263" s="6"/>
      <c r="XED263" s="6"/>
      <c r="XEE263" s="6"/>
      <c r="XEF263" s="6"/>
      <c r="XEG263" s="6"/>
      <c r="XEH263" s="6"/>
      <c r="XEI263" s="6"/>
      <c r="XEJ263" s="6"/>
      <c r="XEK263" s="6"/>
      <c r="XEL263" s="6"/>
      <c r="XEM263" s="6"/>
      <c r="XEN263" s="6"/>
      <c r="XEO263" s="6"/>
      <c r="XEP263" s="6"/>
      <c r="XEQ263" s="6"/>
      <c r="XER263" s="6"/>
      <c r="XES263" s="6"/>
      <c r="XET263" s="6"/>
      <c r="XEU263" s="6"/>
      <c r="XEV263" s="6"/>
      <c r="XEW263" s="6"/>
      <c r="XEX263" s="6"/>
      <c r="XEY263" s="6"/>
      <c r="XEZ263" s="6"/>
    </row>
    <row r="264" s="1" customFormat="1" customHeight="1" spans="1:16380">
      <c r="A264" s="11">
        <v>262</v>
      </c>
      <c r="B264" s="12" t="s">
        <v>392</v>
      </c>
      <c r="C264" s="12" t="s">
        <v>16</v>
      </c>
      <c r="D264" s="11" t="s">
        <v>409</v>
      </c>
      <c r="E264" s="11" t="s">
        <v>411</v>
      </c>
      <c r="F264" s="13">
        <v>80.2</v>
      </c>
      <c r="G264" s="13">
        <v>78</v>
      </c>
      <c r="H264" s="13">
        <f t="shared" si="12"/>
        <v>78.88</v>
      </c>
      <c r="I264" s="13"/>
      <c r="J264" s="13">
        <f t="shared" si="13"/>
        <v>78.88</v>
      </c>
      <c r="K264" s="19" t="s">
        <v>51</v>
      </c>
      <c r="L264" s="20">
        <v>75.4</v>
      </c>
      <c r="M264" s="20">
        <f t="shared" si="14"/>
        <v>77.488</v>
      </c>
      <c r="N264" s="11"/>
      <c r="XDK264" s="6"/>
      <c r="XDL264" s="6"/>
      <c r="XDM264" s="6"/>
      <c r="XDN264" s="6"/>
      <c r="XDO264" s="6"/>
      <c r="XDP264" s="6"/>
      <c r="XDQ264" s="6"/>
      <c r="XDR264" s="6"/>
      <c r="XDS264" s="6"/>
      <c r="XDT264" s="6"/>
      <c r="XDU264" s="6"/>
      <c r="XDV264" s="6"/>
      <c r="XDW264" s="6"/>
      <c r="XDX264" s="6"/>
      <c r="XDY264" s="6"/>
      <c r="XDZ264" s="6"/>
      <c r="XEA264" s="6"/>
      <c r="XEB264" s="6"/>
      <c r="XEC264" s="6"/>
      <c r="XED264" s="6"/>
      <c r="XEE264" s="6"/>
      <c r="XEF264" s="6"/>
      <c r="XEG264" s="6"/>
      <c r="XEH264" s="6"/>
      <c r="XEI264" s="6"/>
      <c r="XEJ264" s="6"/>
      <c r="XEK264" s="6"/>
      <c r="XEL264" s="6"/>
      <c r="XEM264" s="6"/>
      <c r="XEN264" s="6"/>
      <c r="XEO264" s="6"/>
      <c r="XEP264" s="6"/>
      <c r="XEQ264" s="6"/>
      <c r="XER264" s="6"/>
      <c r="XES264" s="6"/>
      <c r="XET264" s="6"/>
      <c r="XEU264" s="6"/>
      <c r="XEV264" s="6"/>
      <c r="XEW264" s="6"/>
      <c r="XEX264" s="6"/>
      <c r="XEY264" s="6"/>
      <c r="XEZ264" s="6"/>
    </row>
    <row r="265" s="1" customFormat="1" customHeight="1" spans="1:16374">
      <c r="A265" s="11">
        <v>263</v>
      </c>
      <c r="B265" s="12" t="s">
        <v>392</v>
      </c>
      <c r="C265" s="12" t="s">
        <v>16</v>
      </c>
      <c r="D265" s="11" t="s">
        <v>409</v>
      </c>
      <c r="E265" s="11" t="s">
        <v>412</v>
      </c>
      <c r="F265" s="13">
        <v>84</v>
      </c>
      <c r="G265" s="13">
        <v>76</v>
      </c>
      <c r="H265" s="13">
        <f t="shared" si="12"/>
        <v>79.2</v>
      </c>
      <c r="I265" s="13"/>
      <c r="J265" s="13">
        <f t="shared" si="13"/>
        <v>79.2</v>
      </c>
      <c r="K265" s="19" t="s">
        <v>38</v>
      </c>
      <c r="L265" s="20">
        <v>74.8</v>
      </c>
      <c r="M265" s="20">
        <f t="shared" si="14"/>
        <v>77.44</v>
      </c>
      <c r="N265" s="11"/>
      <c r="XDK265" s="6"/>
      <c r="XDL265" s="6"/>
      <c r="XDM265" s="6"/>
      <c r="XDN265" s="6"/>
      <c r="XDO265" s="6"/>
      <c r="XDP265" s="6"/>
      <c r="XDQ265" s="6"/>
      <c r="XDR265" s="6"/>
      <c r="XDS265" s="6"/>
      <c r="XDT265" s="6"/>
      <c r="XDU265" s="6"/>
      <c r="XDV265" s="6"/>
      <c r="XDW265" s="6"/>
      <c r="XDX265" s="6"/>
      <c r="XDY265" s="6"/>
      <c r="XDZ265" s="6"/>
      <c r="XEA265" s="6"/>
      <c r="XEB265" s="6"/>
      <c r="XEC265" s="6"/>
      <c r="XED265" s="6"/>
      <c r="XEE265" s="6"/>
      <c r="XEF265" s="6"/>
      <c r="XEG265" s="6"/>
      <c r="XEH265" s="6"/>
      <c r="XEI265" s="6"/>
      <c r="XEJ265" s="6"/>
      <c r="XEK265" s="6"/>
      <c r="XEL265" s="6"/>
      <c r="XEM265" s="6"/>
      <c r="XEN265" s="6"/>
      <c r="XEO265" s="6"/>
      <c r="XEP265" s="6"/>
      <c r="XEQ265" s="6"/>
      <c r="XER265" s="6"/>
      <c r="XES265" s="6"/>
      <c r="XET265" s="6"/>
    </row>
    <row r="266" s="1" customFormat="1" customHeight="1" spans="1:16374">
      <c r="A266" s="11">
        <v>264</v>
      </c>
      <c r="B266" s="12" t="s">
        <v>392</v>
      </c>
      <c r="C266" s="12" t="s">
        <v>16</v>
      </c>
      <c r="D266" s="11" t="s">
        <v>409</v>
      </c>
      <c r="E266" s="11" t="s">
        <v>413</v>
      </c>
      <c r="F266" s="13">
        <v>82.2</v>
      </c>
      <c r="G266" s="13">
        <v>75.5</v>
      </c>
      <c r="H266" s="13">
        <f t="shared" si="12"/>
        <v>78.18</v>
      </c>
      <c r="I266" s="13"/>
      <c r="J266" s="13">
        <f t="shared" si="13"/>
        <v>78.18</v>
      </c>
      <c r="K266" s="19" t="s">
        <v>36</v>
      </c>
      <c r="L266" s="20">
        <v>76</v>
      </c>
      <c r="M266" s="20">
        <f t="shared" si="14"/>
        <v>77.308</v>
      </c>
      <c r="N266" s="11"/>
      <c r="XDK266" s="6"/>
      <c r="XDL266" s="6"/>
      <c r="XDM266" s="6"/>
      <c r="XDN266" s="6"/>
      <c r="XDO266" s="6"/>
      <c r="XDP266" s="6"/>
      <c r="XDQ266" s="6"/>
      <c r="XDR266" s="6"/>
      <c r="XDS266" s="6"/>
      <c r="XDT266" s="6"/>
      <c r="XDU266" s="6"/>
      <c r="XDV266" s="6"/>
      <c r="XDW266" s="6"/>
      <c r="XDX266" s="6"/>
      <c r="XDY266" s="6"/>
      <c r="XDZ266" s="6"/>
      <c r="XEA266" s="6"/>
      <c r="XEB266" s="6"/>
      <c r="XEC266" s="6"/>
      <c r="XED266" s="6"/>
      <c r="XEE266" s="6"/>
      <c r="XEF266" s="6"/>
      <c r="XEG266" s="6"/>
      <c r="XEH266" s="6"/>
      <c r="XEI266" s="6"/>
      <c r="XEJ266" s="6"/>
      <c r="XEK266" s="6"/>
      <c r="XEL266" s="6"/>
      <c r="XEM266" s="6"/>
      <c r="XEN266" s="6"/>
      <c r="XEO266" s="6"/>
      <c r="XEP266" s="6"/>
      <c r="XEQ266" s="6"/>
      <c r="XER266" s="6"/>
      <c r="XES266" s="6"/>
      <c r="XET266" s="6"/>
    </row>
    <row r="267" s="1" customFormat="1" customHeight="1" spans="1:16374">
      <c r="A267" s="11">
        <v>265</v>
      </c>
      <c r="B267" s="12" t="s">
        <v>392</v>
      </c>
      <c r="C267" s="12" t="s">
        <v>16</v>
      </c>
      <c r="D267" s="11" t="s">
        <v>409</v>
      </c>
      <c r="E267" s="11" t="s">
        <v>414</v>
      </c>
      <c r="F267" s="13">
        <v>81.7</v>
      </c>
      <c r="G267" s="13">
        <v>75.5</v>
      </c>
      <c r="H267" s="13">
        <f t="shared" si="12"/>
        <v>77.98</v>
      </c>
      <c r="I267" s="13"/>
      <c r="J267" s="13">
        <f t="shared" si="13"/>
        <v>77.98</v>
      </c>
      <c r="K267" s="19" t="s">
        <v>55</v>
      </c>
      <c r="L267" s="20">
        <v>76</v>
      </c>
      <c r="M267" s="20">
        <f t="shared" si="14"/>
        <v>77.188</v>
      </c>
      <c r="N267" s="11"/>
      <c r="XDK267" s="6"/>
      <c r="XDL267" s="6"/>
      <c r="XDM267" s="6"/>
      <c r="XDN267" s="6"/>
      <c r="XDO267" s="6"/>
      <c r="XDP267" s="6"/>
      <c r="XDQ267" s="6"/>
      <c r="XDR267" s="6"/>
      <c r="XDS267" s="6"/>
      <c r="XDT267" s="6"/>
      <c r="XDU267" s="6"/>
      <c r="XDV267" s="6"/>
      <c r="XDW267" s="6"/>
      <c r="XDX267" s="6"/>
      <c r="XDY267" s="6"/>
      <c r="XDZ267" s="6"/>
      <c r="XEA267" s="6"/>
      <c r="XEB267" s="6"/>
      <c r="XEC267" s="6"/>
      <c r="XED267" s="6"/>
      <c r="XEE267" s="6"/>
      <c r="XEF267" s="6"/>
      <c r="XEG267" s="6"/>
      <c r="XEH267" s="6"/>
      <c r="XEI267" s="6"/>
      <c r="XEJ267" s="6"/>
      <c r="XEK267" s="6"/>
      <c r="XEL267" s="6"/>
      <c r="XEM267" s="6"/>
      <c r="XEN267" s="6"/>
      <c r="XEO267" s="6"/>
      <c r="XEP267" s="6"/>
      <c r="XEQ267" s="6"/>
      <c r="XER267" s="6"/>
      <c r="XES267" s="6"/>
      <c r="XET267" s="6"/>
    </row>
    <row r="268" s="1" customFormat="1" customHeight="1" spans="1:16374">
      <c r="A268" s="11">
        <v>266</v>
      </c>
      <c r="B268" s="12" t="s">
        <v>392</v>
      </c>
      <c r="C268" s="12" t="s">
        <v>16</v>
      </c>
      <c r="D268" s="11" t="s">
        <v>409</v>
      </c>
      <c r="E268" s="11" t="s">
        <v>415</v>
      </c>
      <c r="F268" s="13">
        <v>80.6</v>
      </c>
      <c r="G268" s="13">
        <v>77</v>
      </c>
      <c r="H268" s="13">
        <f t="shared" si="12"/>
        <v>78.44</v>
      </c>
      <c r="I268" s="13"/>
      <c r="J268" s="13">
        <f t="shared" si="13"/>
        <v>78.44</v>
      </c>
      <c r="K268" s="19" t="s">
        <v>76</v>
      </c>
      <c r="L268" s="20">
        <v>74.6</v>
      </c>
      <c r="M268" s="20">
        <f t="shared" si="14"/>
        <v>76.904</v>
      </c>
      <c r="N268" s="11"/>
      <c r="XDK268" s="6"/>
      <c r="XDL268" s="6"/>
      <c r="XDM268" s="6"/>
      <c r="XDN268" s="6"/>
      <c r="XDO268" s="6"/>
      <c r="XDP268" s="6"/>
      <c r="XDQ268" s="6"/>
      <c r="XDR268" s="6"/>
      <c r="XDS268" s="6"/>
      <c r="XDT268" s="6"/>
      <c r="XDU268" s="6"/>
      <c r="XDV268" s="6"/>
      <c r="XDW268" s="6"/>
      <c r="XDX268" s="6"/>
      <c r="XDY268" s="6"/>
      <c r="XDZ268" s="6"/>
      <c r="XEA268" s="6"/>
      <c r="XEB268" s="6"/>
      <c r="XEC268" s="6"/>
      <c r="XED268" s="6"/>
      <c r="XEE268" s="6"/>
      <c r="XEF268" s="6"/>
      <c r="XEG268" s="6"/>
      <c r="XEH268" s="6"/>
      <c r="XEI268" s="6"/>
      <c r="XEJ268" s="6"/>
      <c r="XEK268" s="6"/>
      <c r="XEL268" s="6"/>
      <c r="XEM268" s="6"/>
      <c r="XEN268" s="6"/>
      <c r="XEO268" s="6"/>
      <c r="XEP268" s="6"/>
      <c r="XEQ268" s="6"/>
      <c r="XER268" s="6"/>
      <c r="XES268" s="6"/>
      <c r="XET268" s="6"/>
    </row>
    <row r="269" s="1" customFormat="1" customHeight="1" spans="1:16380">
      <c r="A269" s="11">
        <v>267</v>
      </c>
      <c r="B269" s="12" t="s">
        <v>416</v>
      </c>
      <c r="C269" s="12" t="s">
        <v>16</v>
      </c>
      <c r="D269" s="11" t="s">
        <v>417</v>
      </c>
      <c r="E269" s="11" t="s">
        <v>418</v>
      </c>
      <c r="F269" s="13">
        <v>82.4</v>
      </c>
      <c r="G269" s="13">
        <v>76.5</v>
      </c>
      <c r="H269" s="13">
        <f t="shared" si="12"/>
        <v>78.86</v>
      </c>
      <c r="I269" s="13"/>
      <c r="J269" s="13">
        <f t="shared" si="13"/>
        <v>78.86</v>
      </c>
      <c r="K269" s="19" t="s">
        <v>26</v>
      </c>
      <c r="L269" s="20">
        <v>79.4</v>
      </c>
      <c r="M269" s="20">
        <f t="shared" si="14"/>
        <v>79.076</v>
      </c>
      <c r="N269" s="11"/>
      <c r="XDK269" s="6"/>
      <c r="XDL269" s="6"/>
      <c r="XDM269" s="6"/>
      <c r="XDN269" s="6"/>
      <c r="XDO269" s="6"/>
      <c r="XDP269" s="6"/>
      <c r="XDQ269" s="6"/>
      <c r="XDR269" s="6"/>
      <c r="XDS269" s="6"/>
      <c r="XDT269" s="6"/>
      <c r="XDU269" s="6"/>
      <c r="XDV269" s="6"/>
      <c r="XDW269" s="6"/>
      <c r="XDX269" s="6"/>
      <c r="XDY269" s="6"/>
      <c r="XDZ269" s="6"/>
      <c r="XEA269" s="6"/>
      <c r="XEB269" s="6"/>
      <c r="XEC269" s="6"/>
      <c r="XED269" s="6"/>
      <c r="XEE269" s="6"/>
      <c r="XEF269" s="6"/>
      <c r="XEG269" s="6"/>
      <c r="XEH269" s="6"/>
      <c r="XEI269" s="6"/>
      <c r="XEJ269" s="6"/>
      <c r="XEK269" s="6"/>
      <c r="XEL269" s="6"/>
      <c r="XEM269" s="6"/>
      <c r="XEN269" s="6"/>
      <c r="XEO269" s="6"/>
      <c r="XEP269" s="6"/>
      <c r="XEQ269" s="6"/>
      <c r="XER269" s="6"/>
      <c r="XES269" s="6"/>
      <c r="XET269" s="6"/>
      <c r="XEU269" s="6"/>
      <c r="XEV269" s="6"/>
      <c r="XEW269" s="6"/>
      <c r="XEX269" s="6"/>
      <c r="XEY269" s="6"/>
      <c r="XEZ269" s="6"/>
    </row>
    <row r="270" s="1" customFormat="1" customHeight="1" spans="1:16374">
      <c r="A270" s="11">
        <v>268</v>
      </c>
      <c r="B270" s="12" t="s">
        <v>416</v>
      </c>
      <c r="C270" s="12" t="s">
        <v>16</v>
      </c>
      <c r="D270" s="11" t="s">
        <v>417</v>
      </c>
      <c r="E270" s="11" t="s">
        <v>419</v>
      </c>
      <c r="F270" s="13">
        <v>77.7</v>
      </c>
      <c r="G270" s="13">
        <v>77.5</v>
      </c>
      <c r="H270" s="13">
        <f t="shared" si="12"/>
        <v>77.58</v>
      </c>
      <c r="I270" s="13"/>
      <c r="J270" s="13">
        <f t="shared" si="13"/>
        <v>77.58</v>
      </c>
      <c r="K270" s="19" t="s">
        <v>28</v>
      </c>
      <c r="L270" s="20">
        <v>73.8</v>
      </c>
      <c r="M270" s="20">
        <f t="shared" si="14"/>
        <v>76.068</v>
      </c>
      <c r="N270" s="11"/>
      <c r="XDK270" s="6"/>
      <c r="XDL270" s="6"/>
      <c r="XDM270" s="6"/>
      <c r="XDN270" s="6"/>
      <c r="XDO270" s="6"/>
      <c r="XDP270" s="6"/>
      <c r="XDQ270" s="6"/>
      <c r="XDR270" s="6"/>
      <c r="XDS270" s="6"/>
      <c r="XDT270" s="6"/>
      <c r="XDU270" s="6"/>
      <c r="XDV270" s="6"/>
      <c r="XDW270" s="6"/>
      <c r="XDX270" s="6"/>
      <c r="XDY270" s="6"/>
      <c r="XDZ270" s="6"/>
      <c r="XEA270" s="6"/>
      <c r="XEB270" s="6"/>
      <c r="XEC270" s="6"/>
      <c r="XED270" s="6"/>
      <c r="XEE270" s="6"/>
      <c r="XEF270" s="6"/>
      <c r="XEG270" s="6"/>
      <c r="XEH270" s="6"/>
      <c r="XEI270" s="6"/>
      <c r="XEJ270" s="6"/>
      <c r="XEK270" s="6"/>
      <c r="XEL270" s="6"/>
      <c r="XEM270" s="6"/>
      <c r="XEN270" s="6"/>
      <c r="XEO270" s="6"/>
      <c r="XEP270" s="6"/>
      <c r="XEQ270" s="6"/>
      <c r="XER270" s="6"/>
      <c r="XES270" s="6"/>
      <c r="XET270" s="6"/>
    </row>
    <row r="271" s="1" customFormat="1" customHeight="1" spans="1:16374">
      <c r="A271" s="11">
        <v>269</v>
      </c>
      <c r="B271" s="12" t="s">
        <v>416</v>
      </c>
      <c r="C271" s="12" t="s">
        <v>16</v>
      </c>
      <c r="D271" s="11" t="s">
        <v>417</v>
      </c>
      <c r="E271" s="11" t="s">
        <v>420</v>
      </c>
      <c r="F271" s="13">
        <v>81.1</v>
      </c>
      <c r="G271" s="13">
        <v>75</v>
      </c>
      <c r="H271" s="13">
        <f t="shared" si="12"/>
        <v>77.44</v>
      </c>
      <c r="I271" s="13"/>
      <c r="J271" s="13">
        <f t="shared" si="13"/>
        <v>77.44</v>
      </c>
      <c r="K271" s="19" t="s">
        <v>19</v>
      </c>
      <c r="L271" s="20">
        <v>72</v>
      </c>
      <c r="M271" s="20">
        <f t="shared" si="14"/>
        <v>75.264</v>
      </c>
      <c r="N271" s="11"/>
      <c r="XDK271" s="6"/>
      <c r="XDL271" s="6"/>
      <c r="XDM271" s="6"/>
      <c r="XDN271" s="6"/>
      <c r="XDO271" s="6"/>
      <c r="XDP271" s="6"/>
      <c r="XDQ271" s="6"/>
      <c r="XDR271" s="6"/>
      <c r="XDS271" s="6"/>
      <c r="XDT271" s="6"/>
      <c r="XDU271" s="6"/>
      <c r="XDV271" s="6"/>
      <c r="XDW271" s="6"/>
      <c r="XDX271" s="6"/>
      <c r="XDY271" s="6"/>
      <c r="XDZ271" s="6"/>
      <c r="XEA271" s="6"/>
      <c r="XEB271" s="6"/>
      <c r="XEC271" s="6"/>
      <c r="XED271" s="6"/>
      <c r="XEE271" s="6"/>
      <c r="XEF271" s="6"/>
      <c r="XEG271" s="6"/>
      <c r="XEH271" s="6"/>
      <c r="XEI271" s="6"/>
      <c r="XEJ271" s="6"/>
      <c r="XEK271" s="6"/>
      <c r="XEL271" s="6"/>
      <c r="XEM271" s="6"/>
      <c r="XEN271" s="6"/>
      <c r="XEO271" s="6"/>
      <c r="XEP271" s="6"/>
      <c r="XEQ271" s="6"/>
      <c r="XER271" s="6"/>
      <c r="XES271" s="6"/>
      <c r="XET271" s="6"/>
    </row>
    <row r="272" s="1" customFormat="1" customHeight="1" spans="1:16380">
      <c r="A272" s="11">
        <v>270</v>
      </c>
      <c r="B272" s="12" t="s">
        <v>416</v>
      </c>
      <c r="C272" s="12" t="s">
        <v>16</v>
      </c>
      <c r="D272" s="11" t="s">
        <v>421</v>
      </c>
      <c r="E272" s="11" t="s">
        <v>422</v>
      </c>
      <c r="F272" s="13">
        <v>84.3</v>
      </c>
      <c r="G272" s="13">
        <v>75</v>
      </c>
      <c r="H272" s="13">
        <f t="shared" si="12"/>
        <v>78.72</v>
      </c>
      <c r="I272" s="13"/>
      <c r="J272" s="13">
        <f t="shared" si="13"/>
        <v>78.72</v>
      </c>
      <c r="K272" s="19" t="s">
        <v>21</v>
      </c>
      <c r="L272" s="20">
        <v>82</v>
      </c>
      <c r="M272" s="20">
        <f t="shared" si="14"/>
        <v>80.032</v>
      </c>
      <c r="N272" s="11"/>
      <c r="XDK272" s="6"/>
      <c r="XDL272" s="6"/>
      <c r="XDM272" s="6"/>
      <c r="XDN272" s="6"/>
      <c r="XDO272" s="6"/>
      <c r="XDP272" s="6"/>
      <c r="XDQ272" s="6"/>
      <c r="XDR272" s="6"/>
      <c r="XDS272" s="6"/>
      <c r="XDT272" s="6"/>
      <c r="XDU272" s="6"/>
      <c r="XDV272" s="6"/>
      <c r="XDW272" s="6"/>
      <c r="XDX272" s="6"/>
      <c r="XDY272" s="6"/>
      <c r="XDZ272" s="6"/>
      <c r="XEA272" s="6"/>
      <c r="XEB272" s="6"/>
      <c r="XEC272" s="6"/>
      <c r="XED272" s="6"/>
      <c r="XEE272" s="6"/>
      <c r="XEF272" s="6"/>
      <c r="XEG272" s="6"/>
      <c r="XEH272" s="6"/>
      <c r="XEI272" s="6"/>
      <c r="XEJ272" s="6"/>
      <c r="XEK272" s="6"/>
      <c r="XEL272" s="6"/>
      <c r="XEM272" s="6"/>
      <c r="XEN272" s="6"/>
      <c r="XEO272" s="6"/>
      <c r="XEP272" s="6"/>
      <c r="XEQ272" s="6"/>
      <c r="XER272" s="6"/>
      <c r="XES272" s="6"/>
      <c r="XET272" s="6"/>
      <c r="XEU272" s="6"/>
      <c r="XEV272" s="6"/>
      <c r="XEW272" s="6"/>
      <c r="XEX272" s="6"/>
      <c r="XEY272" s="6"/>
      <c r="XEZ272" s="6"/>
    </row>
    <row r="273" s="1" customFormat="1" customHeight="1" spans="1:16374">
      <c r="A273" s="11">
        <v>271</v>
      </c>
      <c r="B273" s="12" t="s">
        <v>416</v>
      </c>
      <c r="C273" s="12" t="s">
        <v>16</v>
      </c>
      <c r="D273" s="11" t="s">
        <v>421</v>
      </c>
      <c r="E273" s="11" t="s">
        <v>423</v>
      </c>
      <c r="F273" s="13">
        <v>81.9</v>
      </c>
      <c r="G273" s="13">
        <v>78</v>
      </c>
      <c r="H273" s="13">
        <f t="shared" si="12"/>
        <v>79.56</v>
      </c>
      <c r="I273" s="13"/>
      <c r="J273" s="13">
        <f t="shared" si="13"/>
        <v>79.56</v>
      </c>
      <c r="K273" s="19" t="s">
        <v>86</v>
      </c>
      <c r="L273" s="20">
        <v>77.2</v>
      </c>
      <c r="M273" s="20">
        <f t="shared" si="14"/>
        <v>78.616</v>
      </c>
      <c r="N273" s="11"/>
      <c r="XDK273" s="6"/>
      <c r="XDL273" s="6"/>
      <c r="XDM273" s="6"/>
      <c r="XDN273" s="6"/>
      <c r="XDO273" s="6"/>
      <c r="XDP273" s="6"/>
      <c r="XDQ273" s="6"/>
      <c r="XDR273" s="6"/>
      <c r="XDS273" s="6"/>
      <c r="XDT273" s="6"/>
      <c r="XDU273" s="6"/>
      <c r="XDV273" s="6"/>
      <c r="XDW273" s="6"/>
      <c r="XDX273" s="6"/>
      <c r="XDY273" s="6"/>
      <c r="XDZ273" s="6"/>
      <c r="XEA273" s="6"/>
      <c r="XEB273" s="6"/>
      <c r="XEC273" s="6"/>
      <c r="XED273" s="6"/>
      <c r="XEE273" s="6"/>
      <c r="XEF273" s="6"/>
      <c r="XEG273" s="6"/>
      <c r="XEH273" s="6"/>
      <c r="XEI273" s="6"/>
      <c r="XEJ273" s="6"/>
      <c r="XEK273" s="6"/>
      <c r="XEL273" s="6"/>
      <c r="XEM273" s="6"/>
      <c r="XEN273" s="6"/>
      <c r="XEO273" s="6"/>
      <c r="XEP273" s="6"/>
      <c r="XEQ273" s="6"/>
      <c r="XER273" s="6"/>
      <c r="XES273" s="6"/>
      <c r="XET273" s="6"/>
    </row>
    <row r="274" s="1" customFormat="1" customHeight="1" spans="1:16374">
      <c r="A274" s="11">
        <v>272</v>
      </c>
      <c r="B274" s="12" t="s">
        <v>416</v>
      </c>
      <c r="C274" s="12" t="s">
        <v>16</v>
      </c>
      <c r="D274" s="11" t="s">
        <v>421</v>
      </c>
      <c r="E274" s="11" t="s">
        <v>424</v>
      </c>
      <c r="F274" s="13">
        <v>78.7</v>
      </c>
      <c r="G274" s="13">
        <v>76</v>
      </c>
      <c r="H274" s="13">
        <f t="shared" si="12"/>
        <v>77.08</v>
      </c>
      <c r="I274" s="13">
        <v>2</v>
      </c>
      <c r="J274" s="13">
        <f t="shared" si="13"/>
        <v>79.08</v>
      </c>
      <c r="K274" s="19" t="s">
        <v>42</v>
      </c>
      <c r="L274" s="20">
        <v>75</v>
      </c>
      <c r="M274" s="20">
        <f t="shared" si="14"/>
        <v>77.448</v>
      </c>
      <c r="N274" s="11"/>
      <c r="XDK274" s="6"/>
      <c r="XDL274" s="6"/>
      <c r="XDM274" s="6"/>
      <c r="XDN274" s="6"/>
      <c r="XDO274" s="6"/>
      <c r="XDP274" s="6"/>
      <c r="XDQ274" s="6"/>
      <c r="XDR274" s="6"/>
      <c r="XDS274" s="6"/>
      <c r="XDT274" s="6"/>
      <c r="XDU274" s="6"/>
      <c r="XDV274" s="6"/>
      <c r="XDW274" s="6"/>
      <c r="XDX274" s="6"/>
      <c r="XDY274" s="6"/>
      <c r="XDZ274" s="6"/>
      <c r="XEA274" s="6"/>
      <c r="XEB274" s="6"/>
      <c r="XEC274" s="6"/>
      <c r="XED274" s="6"/>
      <c r="XEE274" s="6"/>
      <c r="XEF274" s="6"/>
      <c r="XEG274" s="6"/>
      <c r="XEH274" s="6"/>
      <c r="XEI274" s="6"/>
      <c r="XEJ274" s="6"/>
      <c r="XEK274" s="6"/>
      <c r="XEL274" s="6"/>
      <c r="XEM274" s="6"/>
      <c r="XEN274" s="6"/>
      <c r="XEO274" s="6"/>
      <c r="XEP274" s="6"/>
      <c r="XEQ274" s="6"/>
      <c r="XER274" s="6"/>
      <c r="XES274" s="6"/>
      <c r="XET274" s="6"/>
    </row>
    <row r="275" s="1" customFormat="1" customHeight="1" spans="1:16380">
      <c r="A275" s="11">
        <v>273</v>
      </c>
      <c r="B275" s="12" t="s">
        <v>416</v>
      </c>
      <c r="C275" s="12" t="s">
        <v>16</v>
      </c>
      <c r="D275" s="11" t="s">
        <v>425</v>
      </c>
      <c r="E275" s="11" t="s">
        <v>426</v>
      </c>
      <c r="F275" s="13">
        <v>87.1</v>
      </c>
      <c r="G275" s="13">
        <v>73.5</v>
      </c>
      <c r="H275" s="13">
        <f t="shared" si="12"/>
        <v>78.94</v>
      </c>
      <c r="I275" s="13"/>
      <c r="J275" s="13">
        <f t="shared" si="13"/>
        <v>78.94</v>
      </c>
      <c r="K275" s="19" t="s">
        <v>70</v>
      </c>
      <c r="L275" s="20">
        <v>77.2</v>
      </c>
      <c r="M275" s="20">
        <f t="shared" si="14"/>
        <v>78.244</v>
      </c>
      <c r="N275" s="11"/>
      <c r="XDK275" s="6"/>
      <c r="XDL275" s="6"/>
      <c r="XDM275" s="6"/>
      <c r="XDN275" s="6"/>
      <c r="XDO275" s="6"/>
      <c r="XDP275" s="6"/>
      <c r="XDQ275" s="6"/>
      <c r="XDR275" s="6"/>
      <c r="XDS275" s="6"/>
      <c r="XDT275" s="6"/>
      <c r="XDU275" s="6"/>
      <c r="XDV275" s="6"/>
      <c r="XDW275" s="6"/>
      <c r="XDX275" s="6"/>
      <c r="XDY275" s="6"/>
      <c r="XDZ275" s="6"/>
      <c r="XEA275" s="6"/>
      <c r="XEB275" s="6"/>
      <c r="XEC275" s="6"/>
      <c r="XED275" s="6"/>
      <c r="XEE275" s="6"/>
      <c r="XEF275" s="6"/>
      <c r="XEG275" s="6"/>
      <c r="XEH275" s="6"/>
      <c r="XEI275" s="6"/>
      <c r="XEJ275" s="6"/>
      <c r="XEK275" s="6"/>
      <c r="XEL275" s="6"/>
      <c r="XEM275" s="6"/>
      <c r="XEN275" s="6"/>
      <c r="XEO275" s="6"/>
      <c r="XEP275" s="6"/>
      <c r="XEQ275" s="6"/>
      <c r="XER275" s="6"/>
      <c r="XES275" s="6"/>
      <c r="XET275" s="6"/>
      <c r="XEU275" s="6"/>
      <c r="XEV275" s="6"/>
      <c r="XEW275" s="6"/>
      <c r="XEX275" s="6"/>
      <c r="XEY275" s="6"/>
      <c r="XEZ275" s="6"/>
    </row>
    <row r="276" s="1" customFormat="1" customHeight="1" spans="1:16374">
      <c r="A276" s="11">
        <v>274</v>
      </c>
      <c r="B276" s="12" t="s">
        <v>416</v>
      </c>
      <c r="C276" s="12" t="s">
        <v>16</v>
      </c>
      <c r="D276" s="11" t="s">
        <v>425</v>
      </c>
      <c r="E276" s="11" t="s">
        <v>427</v>
      </c>
      <c r="F276" s="13">
        <v>78</v>
      </c>
      <c r="G276" s="13">
        <v>76</v>
      </c>
      <c r="H276" s="13">
        <f t="shared" si="12"/>
        <v>76.8</v>
      </c>
      <c r="I276" s="13"/>
      <c r="J276" s="13">
        <f t="shared" si="13"/>
        <v>76.8</v>
      </c>
      <c r="K276" s="19" t="s">
        <v>96</v>
      </c>
      <c r="L276" s="20">
        <v>77.8</v>
      </c>
      <c r="M276" s="20">
        <f t="shared" si="14"/>
        <v>77.2</v>
      </c>
      <c r="N276" s="11"/>
      <c r="XDK276" s="6"/>
      <c r="XDL276" s="6"/>
      <c r="XDM276" s="6"/>
      <c r="XDN276" s="6"/>
      <c r="XDO276" s="6"/>
      <c r="XDP276" s="6"/>
      <c r="XDQ276" s="6"/>
      <c r="XDR276" s="6"/>
      <c r="XDS276" s="6"/>
      <c r="XDT276" s="6"/>
      <c r="XDU276" s="6"/>
      <c r="XDV276" s="6"/>
      <c r="XDW276" s="6"/>
      <c r="XDX276" s="6"/>
      <c r="XDY276" s="6"/>
      <c r="XDZ276" s="6"/>
      <c r="XEA276" s="6"/>
      <c r="XEB276" s="6"/>
      <c r="XEC276" s="6"/>
      <c r="XED276" s="6"/>
      <c r="XEE276" s="6"/>
      <c r="XEF276" s="6"/>
      <c r="XEG276" s="6"/>
      <c r="XEH276" s="6"/>
      <c r="XEI276" s="6"/>
      <c r="XEJ276" s="6"/>
      <c r="XEK276" s="6"/>
      <c r="XEL276" s="6"/>
      <c r="XEM276" s="6"/>
      <c r="XEN276" s="6"/>
      <c r="XEO276" s="6"/>
      <c r="XEP276" s="6"/>
      <c r="XEQ276" s="6"/>
      <c r="XER276" s="6"/>
      <c r="XES276" s="6"/>
      <c r="XET276" s="6"/>
    </row>
    <row r="277" s="1" customFormat="1" customHeight="1" spans="1:16374">
      <c r="A277" s="11">
        <v>275</v>
      </c>
      <c r="B277" s="12" t="s">
        <v>416</v>
      </c>
      <c r="C277" s="12" t="s">
        <v>16</v>
      </c>
      <c r="D277" s="11" t="s">
        <v>425</v>
      </c>
      <c r="E277" s="11" t="s">
        <v>428</v>
      </c>
      <c r="F277" s="13">
        <v>76.9</v>
      </c>
      <c r="G277" s="13">
        <v>76</v>
      </c>
      <c r="H277" s="13">
        <f t="shared" si="12"/>
        <v>76.36</v>
      </c>
      <c r="I277" s="13">
        <v>2</v>
      </c>
      <c r="J277" s="13">
        <f t="shared" si="13"/>
        <v>78.36</v>
      </c>
      <c r="K277" s="19" t="s">
        <v>58</v>
      </c>
      <c r="L277" s="20">
        <v>75.4</v>
      </c>
      <c r="M277" s="20">
        <f t="shared" si="14"/>
        <v>77.176</v>
      </c>
      <c r="N277" s="11"/>
      <c r="XDK277" s="6"/>
      <c r="XDL277" s="6"/>
      <c r="XDM277" s="6"/>
      <c r="XDN277" s="6"/>
      <c r="XDO277" s="6"/>
      <c r="XDP277" s="6"/>
      <c r="XDQ277" s="6"/>
      <c r="XDR277" s="6"/>
      <c r="XDS277" s="6"/>
      <c r="XDT277" s="6"/>
      <c r="XDU277" s="6"/>
      <c r="XDV277" s="6"/>
      <c r="XDW277" s="6"/>
      <c r="XDX277" s="6"/>
      <c r="XDY277" s="6"/>
      <c r="XDZ277" s="6"/>
      <c r="XEA277" s="6"/>
      <c r="XEB277" s="6"/>
      <c r="XEC277" s="6"/>
      <c r="XED277" s="6"/>
      <c r="XEE277" s="6"/>
      <c r="XEF277" s="6"/>
      <c r="XEG277" s="6"/>
      <c r="XEH277" s="6"/>
      <c r="XEI277" s="6"/>
      <c r="XEJ277" s="6"/>
      <c r="XEK277" s="6"/>
      <c r="XEL277" s="6"/>
      <c r="XEM277" s="6"/>
      <c r="XEN277" s="6"/>
      <c r="XEO277" s="6"/>
      <c r="XEP277" s="6"/>
      <c r="XEQ277" s="6"/>
      <c r="XER277" s="6"/>
      <c r="XES277" s="6"/>
      <c r="XET277" s="6"/>
    </row>
    <row r="278" s="1" customFormat="1" customHeight="1" spans="1:16380">
      <c r="A278" s="11">
        <v>276</v>
      </c>
      <c r="B278" s="12" t="s">
        <v>429</v>
      </c>
      <c r="C278" s="12" t="s">
        <v>430</v>
      </c>
      <c r="D278" s="11" t="s">
        <v>431</v>
      </c>
      <c r="E278" s="11" t="s">
        <v>432</v>
      </c>
      <c r="F278" s="13">
        <v>80.7</v>
      </c>
      <c r="G278" s="13">
        <v>75.5</v>
      </c>
      <c r="H278" s="13">
        <f t="shared" si="12"/>
        <v>77.58</v>
      </c>
      <c r="I278" s="13"/>
      <c r="J278" s="13">
        <f t="shared" si="13"/>
        <v>77.58</v>
      </c>
      <c r="K278" s="19" t="s">
        <v>78</v>
      </c>
      <c r="L278" s="20">
        <v>79</v>
      </c>
      <c r="M278" s="20">
        <f t="shared" si="14"/>
        <v>78.148</v>
      </c>
      <c r="N278" s="11"/>
      <c r="XDK278" s="6"/>
      <c r="XDL278" s="6"/>
      <c r="XDM278" s="6"/>
      <c r="XDN278" s="6"/>
      <c r="XDO278" s="6"/>
      <c r="XDP278" s="6"/>
      <c r="XDQ278" s="6"/>
      <c r="XDR278" s="6"/>
      <c r="XDS278" s="6"/>
      <c r="XDT278" s="6"/>
      <c r="XDU278" s="6"/>
      <c r="XDV278" s="6"/>
      <c r="XDW278" s="6"/>
      <c r="XDX278" s="6"/>
      <c r="XDY278" s="6"/>
      <c r="XDZ278" s="6"/>
      <c r="XEA278" s="6"/>
      <c r="XEB278" s="6"/>
      <c r="XEC278" s="6"/>
      <c r="XED278" s="6"/>
      <c r="XEE278" s="6"/>
      <c r="XEF278" s="6"/>
      <c r="XEG278" s="6"/>
      <c r="XEH278" s="6"/>
      <c r="XEI278" s="6"/>
      <c r="XEJ278" s="6"/>
      <c r="XEK278" s="6"/>
      <c r="XEL278" s="6"/>
      <c r="XEM278" s="6"/>
      <c r="XEN278" s="6"/>
      <c r="XEO278" s="6"/>
      <c r="XEP278" s="6"/>
      <c r="XEQ278" s="6"/>
      <c r="XER278" s="6"/>
      <c r="XES278" s="6"/>
      <c r="XET278" s="6"/>
      <c r="XEU278" s="6"/>
      <c r="XEV278" s="6"/>
      <c r="XEW278" s="6"/>
      <c r="XEX278" s="6"/>
      <c r="XEY278" s="6"/>
      <c r="XEZ278" s="6"/>
    </row>
    <row r="279" s="1" customFormat="1" customHeight="1" spans="1:16374">
      <c r="A279" s="11">
        <v>277</v>
      </c>
      <c r="B279" s="12" t="s">
        <v>429</v>
      </c>
      <c r="C279" s="12" t="s">
        <v>430</v>
      </c>
      <c r="D279" s="11" t="s">
        <v>431</v>
      </c>
      <c r="E279" s="11" t="s">
        <v>433</v>
      </c>
      <c r="F279" s="13">
        <v>82.7</v>
      </c>
      <c r="G279" s="13">
        <v>72.5</v>
      </c>
      <c r="H279" s="13">
        <f t="shared" si="12"/>
        <v>76.58</v>
      </c>
      <c r="I279" s="13"/>
      <c r="J279" s="13">
        <f t="shared" si="13"/>
        <v>76.58</v>
      </c>
      <c r="K279" s="19" t="s">
        <v>19</v>
      </c>
      <c r="L279" s="20">
        <v>76.8</v>
      </c>
      <c r="M279" s="20">
        <f t="shared" si="14"/>
        <v>76.668</v>
      </c>
      <c r="N279" s="11"/>
      <c r="XDK279" s="6"/>
      <c r="XDL279" s="6"/>
      <c r="XDM279" s="6"/>
      <c r="XDN279" s="6"/>
      <c r="XDO279" s="6"/>
      <c r="XDP279" s="6"/>
      <c r="XDQ279" s="6"/>
      <c r="XDR279" s="6"/>
      <c r="XDS279" s="6"/>
      <c r="XDT279" s="6"/>
      <c r="XDU279" s="6"/>
      <c r="XDV279" s="6"/>
      <c r="XDW279" s="6"/>
      <c r="XDX279" s="6"/>
      <c r="XDY279" s="6"/>
      <c r="XDZ279" s="6"/>
      <c r="XEA279" s="6"/>
      <c r="XEB279" s="6"/>
      <c r="XEC279" s="6"/>
      <c r="XED279" s="6"/>
      <c r="XEE279" s="6"/>
      <c r="XEF279" s="6"/>
      <c r="XEG279" s="6"/>
      <c r="XEH279" s="6"/>
      <c r="XEI279" s="6"/>
      <c r="XEJ279" s="6"/>
      <c r="XEK279" s="6"/>
      <c r="XEL279" s="6"/>
      <c r="XEM279" s="6"/>
      <c r="XEN279" s="6"/>
      <c r="XEO279" s="6"/>
      <c r="XEP279" s="6"/>
      <c r="XEQ279" s="6"/>
      <c r="XER279" s="6"/>
      <c r="XES279" s="6"/>
      <c r="XET279" s="6"/>
    </row>
    <row r="280" s="1" customFormat="1" customHeight="1" spans="1:16374">
      <c r="A280" s="11">
        <v>278</v>
      </c>
      <c r="B280" s="12" t="s">
        <v>429</v>
      </c>
      <c r="C280" s="12" t="s">
        <v>430</v>
      </c>
      <c r="D280" s="11" t="s">
        <v>431</v>
      </c>
      <c r="E280" s="11" t="s">
        <v>434</v>
      </c>
      <c r="F280" s="13">
        <v>80.1</v>
      </c>
      <c r="G280" s="13">
        <v>73.5</v>
      </c>
      <c r="H280" s="13">
        <f t="shared" si="12"/>
        <v>76.14</v>
      </c>
      <c r="I280" s="13"/>
      <c r="J280" s="13">
        <f t="shared" si="13"/>
        <v>76.14</v>
      </c>
      <c r="K280" s="19" t="s">
        <v>70</v>
      </c>
      <c r="L280" s="20">
        <v>76.4</v>
      </c>
      <c r="M280" s="20">
        <f t="shared" si="14"/>
        <v>76.244</v>
      </c>
      <c r="N280" s="11"/>
      <c r="XDK280" s="6"/>
      <c r="XDL280" s="6"/>
      <c r="XDM280" s="6"/>
      <c r="XDN280" s="6"/>
      <c r="XDO280" s="6"/>
      <c r="XDP280" s="6"/>
      <c r="XDQ280" s="6"/>
      <c r="XDR280" s="6"/>
      <c r="XDS280" s="6"/>
      <c r="XDT280" s="6"/>
      <c r="XDU280" s="6"/>
      <c r="XDV280" s="6"/>
      <c r="XDW280" s="6"/>
      <c r="XDX280" s="6"/>
      <c r="XDY280" s="6"/>
      <c r="XDZ280" s="6"/>
      <c r="XEA280" s="6"/>
      <c r="XEB280" s="6"/>
      <c r="XEC280" s="6"/>
      <c r="XED280" s="6"/>
      <c r="XEE280" s="6"/>
      <c r="XEF280" s="6"/>
      <c r="XEG280" s="6"/>
      <c r="XEH280" s="6"/>
      <c r="XEI280" s="6"/>
      <c r="XEJ280" s="6"/>
      <c r="XEK280" s="6"/>
      <c r="XEL280" s="6"/>
      <c r="XEM280" s="6"/>
      <c r="XEN280" s="6"/>
      <c r="XEO280" s="6"/>
      <c r="XEP280" s="6"/>
      <c r="XEQ280" s="6"/>
      <c r="XER280" s="6"/>
      <c r="XES280" s="6"/>
      <c r="XET280" s="6"/>
    </row>
    <row r="281" s="1" customFormat="1" customHeight="1" spans="1:16380">
      <c r="A281" s="11">
        <v>279</v>
      </c>
      <c r="B281" s="12" t="s">
        <v>429</v>
      </c>
      <c r="C281" s="12" t="s">
        <v>435</v>
      </c>
      <c r="D281" s="11" t="s">
        <v>436</v>
      </c>
      <c r="E281" s="11" t="s">
        <v>437</v>
      </c>
      <c r="F281" s="13">
        <v>81.4</v>
      </c>
      <c r="G281" s="13">
        <v>76.5</v>
      </c>
      <c r="H281" s="13">
        <f t="shared" si="12"/>
        <v>78.46</v>
      </c>
      <c r="I281" s="13"/>
      <c r="J281" s="13">
        <f t="shared" si="13"/>
        <v>78.46</v>
      </c>
      <c r="K281" s="19" t="s">
        <v>76</v>
      </c>
      <c r="L281" s="20">
        <v>80.6</v>
      </c>
      <c r="M281" s="20">
        <f t="shared" si="14"/>
        <v>79.316</v>
      </c>
      <c r="N281" s="11"/>
      <c r="XDK281" s="6"/>
      <c r="XDL281" s="6"/>
      <c r="XDM281" s="6"/>
      <c r="XDN281" s="6"/>
      <c r="XDO281" s="6"/>
      <c r="XDP281" s="6"/>
      <c r="XDQ281" s="6"/>
      <c r="XDR281" s="6"/>
      <c r="XDS281" s="6"/>
      <c r="XDT281" s="6"/>
      <c r="XDU281" s="6"/>
      <c r="XDV281" s="6"/>
      <c r="XDW281" s="6"/>
      <c r="XDX281" s="6"/>
      <c r="XDY281" s="6"/>
      <c r="XDZ281" s="6"/>
      <c r="XEA281" s="6"/>
      <c r="XEB281" s="6"/>
      <c r="XEC281" s="6"/>
      <c r="XED281" s="6"/>
      <c r="XEE281" s="6"/>
      <c r="XEF281" s="6"/>
      <c r="XEG281" s="6"/>
      <c r="XEH281" s="6"/>
      <c r="XEI281" s="6"/>
      <c r="XEJ281" s="6"/>
      <c r="XEK281" s="6"/>
      <c r="XEL281" s="6"/>
      <c r="XEM281" s="6"/>
      <c r="XEN281" s="6"/>
      <c r="XEO281" s="6"/>
      <c r="XEP281" s="6"/>
      <c r="XEQ281" s="6"/>
      <c r="XER281" s="6"/>
      <c r="XES281" s="6"/>
      <c r="XET281" s="6"/>
      <c r="XEU281" s="6"/>
      <c r="XEV281" s="6"/>
      <c r="XEW281" s="6"/>
      <c r="XEX281" s="6"/>
      <c r="XEY281" s="6"/>
      <c r="XEZ281" s="6"/>
    </row>
    <row r="282" s="1" customFormat="1" customHeight="1" spans="1:16380">
      <c r="A282" s="11">
        <v>280</v>
      </c>
      <c r="B282" s="12" t="s">
        <v>429</v>
      </c>
      <c r="C282" s="12" t="s">
        <v>435</v>
      </c>
      <c r="D282" s="11" t="s">
        <v>436</v>
      </c>
      <c r="E282" s="11" t="s">
        <v>438</v>
      </c>
      <c r="F282" s="13">
        <v>82.5</v>
      </c>
      <c r="G282" s="13">
        <v>77</v>
      </c>
      <c r="H282" s="13">
        <f t="shared" si="12"/>
        <v>79.2</v>
      </c>
      <c r="I282" s="13"/>
      <c r="J282" s="13">
        <f t="shared" si="13"/>
        <v>79.2</v>
      </c>
      <c r="K282" s="19" t="s">
        <v>60</v>
      </c>
      <c r="L282" s="20">
        <v>78</v>
      </c>
      <c r="M282" s="20">
        <f t="shared" si="14"/>
        <v>78.72</v>
      </c>
      <c r="N282" s="11"/>
      <c r="XDK282" s="6"/>
      <c r="XDL282" s="6"/>
      <c r="XDM282" s="6"/>
      <c r="XDN282" s="6"/>
      <c r="XDO282" s="6"/>
      <c r="XDP282" s="6"/>
      <c r="XDQ282" s="6"/>
      <c r="XDR282" s="6"/>
      <c r="XDS282" s="6"/>
      <c r="XDT282" s="6"/>
      <c r="XDU282" s="6"/>
      <c r="XDV282" s="6"/>
      <c r="XDW282" s="6"/>
      <c r="XDX282" s="6"/>
      <c r="XDY282" s="6"/>
      <c r="XDZ282" s="6"/>
      <c r="XEA282" s="6"/>
      <c r="XEB282" s="6"/>
      <c r="XEC282" s="6"/>
      <c r="XED282" s="6"/>
      <c r="XEE282" s="6"/>
      <c r="XEF282" s="6"/>
      <c r="XEG282" s="6"/>
      <c r="XEH282" s="6"/>
      <c r="XEI282" s="6"/>
      <c r="XEJ282" s="6"/>
      <c r="XEK282" s="6"/>
      <c r="XEL282" s="6"/>
      <c r="XEM282" s="6"/>
      <c r="XEN282" s="6"/>
      <c r="XEO282" s="6"/>
      <c r="XEP282" s="6"/>
      <c r="XEQ282" s="6"/>
      <c r="XER282" s="6"/>
      <c r="XES282" s="6"/>
      <c r="XET282" s="6"/>
      <c r="XEU282" s="6"/>
      <c r="XEV282" s="6"/>
      <c r="XEW282" s="6"/>
      <c r="XEX282" s="6"/>
      <c r="XEY282" s="6"/>
      <c r="XEZ282" s="6"/>
    </row>
    <row r="283" s="1" customFormat="1" customHeight="1" spans="1:16374">
      <c r="A283" s="11">
        <v>281</v>
      </c>
      <c r="B283" s="12" t="s">
        <v>429</v>
      </c>
      <c r="C283" s="12" t="s">
        <v>435</v>
      </c>
      <c r="D283" s="11" t="s">
        <v>436</v>
      </c>
      <c r="E283" s="11" t="s">
        <v>439</v>
      </c>
      <c r="F283" s="13">
        <v>80</v>
      </c>
      <c r="G283" s="13">
        <v>77.5</v>
      </c>
      <c r="H283" s="13">
        <f t="shared" si="12"/>
        <v>78.5</v>
      </c>
      <c r="I283" s="13"/>
      <c r="J283" s="13">
        <f t="shared" si="13"/>
        <v>78.5</v>
      </c>
      <c r="K283" s="19" t="s">
        <v>28</v>
      </c>
      <c r="L283" s="20">
        <v>78.4</v>
      </c>
      <c r="M283" s="20">
        <f t="shared" si="14"/>
        <v>78.46</v>
      </c>
      <c r="N283" s="11"/>
      <c r="XDK283" s="6"/>
      <c r="XDL283" s="6"/>
      <c r="XDM283" s="6"/>
      <c r="XDN283" s="6"/>
      <c r="XDO283" s="6"/>
      <c r="XDP283" s="6"/>
      <c r="XDQ283" s="6"/>
      <c r="XDR283" s="6"/>
      <c r="XDS283" s="6"/>
      <c r="XDT283" s="6"/>
      <c r="XDU283" s="6"/>
      <c r="XDV283" s="6"/>
      <c r="XDW283" s="6"/>
      <c r="XDX283" s="6"/>
      <c r="XDY283" s="6"/>
      <c r="XDZ283" s="6"/>
      <c r="XEA283" s="6"/>
      <c r="XEB283" s="6"/>
      <c r="XEC283" s="6"/>
      <c r="XED283" s="6"/>
      <c r="XEE283" s="6"/>
      <c r="XEF283" s="6"/>
      <c r="XEG283" s="6"/>
      <c r="XEH283" s="6"/>
      <c r="XEI283" s="6"/>
      <c r="XEJ283" s="6"/>
      <c r="XEK283" s="6"/>
      <c r="XEL283" s="6"/>
      <c r="XEM283" s="6"/>
      <c r="XEN283" s="6"/>
      <c r="XEO283" s="6"/>
      <c r="XEP283" s="6"/>
      <c r="XEQ283" s="6"/>
      <c r="XER283" s="6"/>
      <c r="XES283" s="6"/>
      <c r="XET283" s="6"/>
    </row>
    <row r="284" s="1" customFormat="1" customHeight="1" spans="1:16374">
      <c r="A284" s="11">
        <v>282</v>
      </c>
      <c r="B284" s="12" t="s">
        <v>429</v>
      </c>
      <c r="C284" s="12" t="s">
        <v>435</v>
      </c>
      <c r="D284" s="11" t="s">
        <v>436</v>
      </c>
      <c r="E284" s="11" t="s">
        <v>440</v>
      </c>
      <c r="F284" s="13">
        <v>85.4</v>
      </c>
      <c r="G284" s="13">
        <v>74.5</v>
      </c>
      <c r="H284" s="13">
        <f t="shared" si="12"/>
        <v>78.86</v>
      </c>
      <c r="I284" s="13"/>
      <c r="J284" s="13">
        <f t="shared" si="13"/>
        <v>78.86</v>
      </c>
      <c r="K284" s="19" t="s">
        <v>42</v>
      </c>
      <c r="L284" s="20">
        <v>77.8</v>
      </c>
      <c r="M284" s="20">
        <f t="shared" si="14"/>
        <v>78.436</v>
      </c>
      <c r="N284" s="11"/>
      <c r="XDK284" s="6"/>
      <c r="XDL284" s="6"/>
      <c r="XDM284" s="6"/>
      <c r="XDN284" s="6"/>
      <c r="XDO284" s="6"/>
      <c r="XDP284" s="6"/>
      <c r="XDQ284" s="6"/>
      <c r="XDR284" s="6"/>
      <c r="XDS284" s="6"/>
      <c r="XDT284" s="6"/>
      <c r="XDU284" s="6"/>
      <c r="XDV284" s="6"/>
      <c r="XDW284" s="6"/>
      <c r="XDX284" s="6"/>
      <c r="XDY284" s="6"/>
      <c r="XDZ284" s="6"/>
      <c r="XEA284" s="6"/>
      <c r="XEB284" s="6"/>
      <c r="XEC284" s="6"/>
      <c r="XED284" s="6"/>
      <c r="XEE284" s="6"/>
      <c r="XEF284" s="6"/>
      <c r="XEG284" s="6"/>
      <c r="XEH284" s="6"/>
      <c r="XEI284" s="6"/>
      <c r="XEJ284" s="6"/>
      <c r="XEK284" s="6"/>
      <c r="XEL284" s="6"/>
      <c r="XEM284" s="6"/>
      <c r="XEN284" s="6"/>
      <c r="XEO284" s="6"/>
      <c r="XEP284" s="6"/>
      <c r="XEQ284" s="6"/>
      <c r="XER284" s="6"/>
      <c r="XES284" s="6"/>
      <c r="XET284" s="6"/>
    </row>
    <row r="285" s="1" customFormat="1" customHeight="1" spans="1:16374">
      <c r="A285" s="11">
        <v>283</v>
      </c>
      <c r="B285" s="12" t="s">
        <v>429</v>
      </c>
      <c r="C285" s="12" t="s">
        <v>435</v>
      </c>
      <c r="D285" s="11" t="s">
        <v>436</v>
      </c>
      <c r="E285" s="11" t="s">
        <v>441</v>
      </c>
      <c r="F285" s="13">
        <v>79.4</v>
      </c>
      <c r="G285" s="13">
        <v>79</v>
      </c>
      <c r="H285" s="13">
        <f t="shared" si="12"/>
        <v>79.16</v>
      </c>
      <c r="I285" s="13"/>
      <c r="J285" s="13">
        <f t="shared" si="13"/>
        <v>79.16</v>
      </c>
      <c r="K285" s="19" t="s">
        <v>66</v>
      </c>
      <c r="L285" s="20">
        <v>75.2</v>
      </c>
      <c r="M285" s="20">
        <f t="shared" si="14"/>
        <v>77.576</v>
      </c>
      <c r="N285" s="11"/>
      <c r="XDK285" s="6"/>
      <c r="XDL285" s="6"/>
      <c r="XDM285" s="6"/>
      <c r="XDN285" s="6"/>
      <c r="XDO285" s="6"/>
      <c r="XDP285" s="6"/>
      <c r="XDQ285" s="6"/>
      <c r="XDR285" s="6"/>
      <c r="XDS285" s="6"/>
      <c r="XDT285" s="6"/>
      <c r="XDU285" s="6"/>
      <c r="XDV285" s="6"/>
      <c r="XDW285" s="6"/>
      <c r="XDX285" s="6"/>
      <c r="XDY285" s="6"/>
      <c r="XDZ285" s="6"/>
      <c r="XEA285" s="6"/>
      <c r="XEB285" s="6"/>
      <c r="XEC285" s="6"/>
      <c r="XED285" s="6"/>
      <c r="XEE285" s="6"/>
      <c r="XEF285" s="6"/>
      <c r="XEG285" s="6"/>
      <c r="XEH285" s="6"/>
      <c r="XEI285" s="6"/>
      <c r="XEJ285" s="6"/>
      <c r="XEK285" s="6"/>
      <c r="XEL285" s="6"/>
      <c r="XEM285" s="6"/>
      <c r="XEN285" s="6"/>
      <c r="XEO285" s="6"/>
      <c r="XEP285" s="6"/>
      <c r="XEQ285" s="6"/>
      <c r="XER285" s="6"/>
      <c r="XES285" s="6"/>
      <c r="XET285" s="6"/>
    </row>
    <row r="286" s="1" customFormat="1" customHeight="1" spans="1:16374">
      <c r="A286" s="11">
        <v>284</v>
      </c>
      <c r="B286" s="12" t="s">
        <v>429</v>
      </c>
      <c r="C286" s="12" t="s">
        <v>435</v>
      </c>
      <c r="D286" s="11" t="s">
        <v>436</v>
      </c>
      <c r="E286" s="11" t="s">
        <v>442</v>
      </c>
      <c r="F286" s="13">
        <v>79.3</v>
      </c>
      <c r="G286" s="13">
        <v>77</v>
      </c>
      <c r="H286" s="13">
        <f t="shared" si="12"/>
        <v>77.92</v>
      </c>
      <c r="I286" s="13"/>
      <c r="J286" s="13">
        <f t="shared" si="13"/>
        <v>77.92</v>
      </c>
      <c r="K286" s="19" t="s">
        <v>58</v>
      </c>
      <c r="L286" s="20">
        <v>75</v>
      </c>
      <c r="M286" s="20">
        <f t="shared" si="14"/>
        <v>76.752</v>
      </c>
      <c r="N286" s="11"/>
      <c r="XDK286" s="6"/>
      <c r="XDL286" s="6"/>
      <c r="XDM286" s="6"/>
      <c r="XDN286" s="6"/>
      <c r="XDO286" s="6"/>
      <c r="XDP286" s="6"/>
      <c r="XDQ286" s="6"/>
      <c r="XDR286" s="6"/>
      <c r="XDS286" s="6"/>
      <c r="XDT286" s="6"/>
      <c r="XDU286" s="6"/>
      <c r="XDV286" s="6"/>
      <c r="XDW286" s="6"/>
      <c r="XDX286" s="6"/>
      <c r="XDY286" s="6"/>
      <c r="XDZ286" s="6"/>
      <c r="XEA286" s="6"/>
      <c r="XEB286" s="6"/>
      <c r="XEC286" s="6"/>
      <c r="XED286" s="6"/>
      <c r="XEE286" s="6"/>
      <c r="XEF286" s="6"/>
      <c r="XEG286" s="6"/>
      <c r="XEH286" s="6"/>
      <c r="XEI286" s="6"/>
      <c r="XEJ286" s="6"/>
      <c r="XEK286" s="6"/>
      <c r="XEL286" s="6"/>
      <c r="XEM286" s="6"/>
      <c r="XEN286" s="6"/>
      <c r="XEO286" s="6"/>
      <c r="XEP286" s="6"/>
      <c r="XEQ286" s="6"/>
      <c r="XER286" s="6"/>
      <c r="XES286" s="6"/>
      <c r="XET286" s="6"/>
    </row>
    <row r="287" s="1" customFormat="1" customHeight="1" spans="1:16380">
      <c r="A287" s="11">
        <v>285</v>
      </c>
      <c r="B287" s="12" t="s">
        <v>429</v>
      </c>
      <c r="C287" s="12" t="s">
        <v>443</v>
      </c>
      <c r="D287" s="11" t="s">
        <v>444</v>
      </c>
      <c r="E287" s="11" t="s">
        <v>445</v>
      </c>
      <c r="F287" s="13">
        <v>86.5</v>
      </c>
      <c r="G287" s="13">
        <v>76</v>
      </c>
      <c r="H287" s="13">
        <f t="shared" si="12"/>
        <v>80.2</v>
      </c>
      <c r="I287" s="13"/>
      <c r="J287" s="13">
        <f t="shared" si="13"/>
        <v>80.2</v>
      </c>
      <c r="K287" s="19" t="s">
        <v>46</v>
      </c>
      <c r="L287" s="20">
        <v>81.4</v>
      </c>
      <c r="M287" s="20">
        <f t="shared" si="14"/>
        <v>80.68</v>
      </c>
      <c r="N287" s="11"/>
      <c r="XDK287" s="6"/>
      <c r="XDL287" s="6"/>
      <c r="XDM287" s="6"/>
      <c r="XDN287" s="6"/>
      <c r="XDO287" s="6"/>
      <c r="XDP287" s="6"/>
      <c r="XDQ287" s="6"/>
      <c r="XDR287" s="6"/>
      <c r="XDS287" s="6"/>
      <c r="XDT287" s="6"/>
      <c r="XDU287" s="6"/>
      <c r="XDV287" s="6"/>
      <c r="XDW287" s="6"/>
      <c r="XDX287" s="6"/>
      <c r="XDY287" s="6"/>
      <c r="XDZ287" s="6"/>
      <c r="XEA287" s="6"/>
      <c r="XEB287" s="6"/>
      <c r="XEC287" s="6"/>
      <c r="XED287" s="6"/>
      <c r="XEE287" s="6"/>
      <c r="XEF287" s="6"/>
      <c r="XEG287" s="6"/>
      <c r="XEH287" s="6"/>
      <c r="XEI287" s="6"/>
      <c r="XEJ287" s="6"/>
      <c r="XEK287" s="6"/>
      <c r="XEL287" s="6"/>
      <c r="XEM287" s="6"/>
      <c r="XEN287" s="6"/>
      <c r="XEO287" s="6"/>
      <c r="XEP287" s="6"/>
      <c r="XEQ287" s="6"/>
      <c r="XER287" s="6"/>
      <c r="XES287" s="6"/>
      <c r="XET287" s="6"/>
      <c r="XEU287" s="6"/>
      <c r="XEV287" s="6"/>
      <c r="XEW287" s="6"/>
      <c r="XEX287" s="6"/>
      <c r="XEY287" s="6"/>
      <c r="XEZ287" s="6"/>
    </row>
    <row r="288" s="1" customFormat="1" customHeight="1" spans="1:16380">
      <c r="A288" s="11">
        <v>286</v>
      </c>
      <c r="B288" s="12" t="s">
        <v>429</v>
      </c>
      <c r="C288" s="12" t="s">
        <v>443</v>
      </c>
      <c r="D288" s="11" t="s">
        <v>444</v>
      </c>
      <c r="E288" s="11" t="s">
        <v>446</v>
      </c>
      <c r="F288" s="13">
        <v>87.6</v>
      </c>
      <c r="G288" s="13">
        <v>77</v>
      </c>
      <c r="H288" s="13">
        <f t="shared" si="12"/>
        <v>81.24</v>
      </c>
      <c r="I288" s="13"/>
      <c r="J288" s="13">
        <f t="shared" si="13"/>
        <v>81.24</v>
      </c>
      <c r="K288" s="19" t="s">
        <v>23</v>
      </c>
      <c r="L288" s="20">
        <v>77</v>
      </c>
      <c r="M288" s="20">
        <f t="shared" si="14"/>
        <v>79.544</v>
      </c>
      <c r="N288" s="11"/>
      <c r="XDK288" s="6"/>
      <c r="XDL288" s="6"/>
      <c r="XDM288" s="6"/>
      <c r="XDN288" s="6"/>
      <c r="XDO288" s="6"/>
      <c r="XDP288" s="6"/>
      <c r="XDQ288" s="6"/>
      <c r="XDR288" s="6"/>
      <c r="XDS288" s="6"/>
      <c r="XDT288" s="6"/>
      <c r="XDU288" s="6"/>
      <c r="XDV288" s="6"/>
      <c r="XDW288" s="6"/>
      <c r="XDX288" s="6"/>
      <c r="XDY288" s="6"/>
      <c r="XDZ288" s="6"/>
      <c r="XEA288" s="6"/>
      <c r="XEB288" s="6"/>
      <c r="XEC288" s="6"/>
      <c r="XED288" s="6"/>
      <c r="XEE288" s="6"/>
      <c r="XEF288" s="6"/>
      <c r="XEG288" s="6"/>
      <c r="XEH288" s="6"/>
      <c r="XEI288" s="6"/>
      <c r="XEJ288" s="6"/>
      <c r="XEK288" s="6"/>
      <c r="XEL288" s="6"/>
      <c r="XEM288" s="6"/>
      <c r="XEN288" s="6"/>
      <c r="XEO288" s="6"/>
      <c r="XEP288" s="6"/>
      <c r="XEQ288" s="6"/>
      <c r="XER288" s="6"/>
      <c r="XES288" s="6"/>
      <c r="XET288" s="6"/>
      <c r="XEU288" s="6"/>
      <c r="XEV288" s="6"/>
      <c r="XEW288" s="6"/>
      <c r="XEX288" s="6"/>
      <c r="XEY288" s="6"/>
      <c r="XEZ288" s="6"/>
    </row>
    <row r="289" s="1" customFormat="1" customHeight="1" spans="1:16374">
      <c r="A289" s="11">
        <v>287</v>
      </c>
      <c r="B289" s="12" t="s">
        <v>429</v>
      </c>
      <c r="C289" s="12" t="s">
        <v>443</v>
      </c>
      <c r="D289" s="11" t="s">
        <v>444</v>
      </c>
      <c r="E289" s="11" t="s">
        <v>447</v>
      </c>
      <c r="F289" s="13">
        <v>85.4</v>
      </c>
      <c r="G289" s="13">
        <v>75.5</v>
      </c>
      <c r="H289" s="13">
        <f t="shared" si="12"/>
        <v>79.46</v>
      </c>
      <c r="I289" s="13"/>
      <c r="J289" s="13">
        <f t="shared" si="13"/>
        <v>79.46</v>
      </c>
      <c r="K289" s="19" t="s">
        <v>36</v>
      </c>
      <c r="L289" s="20">
        <v>77.4</v>
      </c>
      <c r="M289" s="20">
        <f t="shared" si="14"/>
        <v>78.636</v>
      </c>
      <c r="N289" s="11"/>
      <c r="XDK289" s="6"/>
      <c r="XDL289" s="6"/>
      <c r="XDM289" s="6"/>
      <c r="XDN289" s="6"/>
      <c r="XDO289" s="6"/>
      <c r="XDP289" s="6"/>
      <c r="XDQ289" s="6"/>
      <c r="XDR289" s="6"/>
      <c r="XDS289" s="6"/>
      <c r="XDT289" s="6"/>
      <c r="XDU289" s="6"/>
      <c r="XDV289" s="6"/>
      <c r="XDW289" s="6"/>
      <c r="XDX289" s="6"/>
      <c r="XDY289" s="6"/>
      <c r="XDZ289" s="6"/>
      <c r="XEA289" s="6"/>
      <c r="XEB289" s="6"/>
      <c r="XEC289" s="6"/>
      <c r="XED289" s="6"/>
      <c r="XEE289" s="6"/>
      <c r="XEF289" s="6"/>
      <c r="XEG289" s="6"/>
      <c r="XEH289" s="6"/>
      <c r="XEI289" s="6"/>
      <c r="XEJ289" s="6"/>
      <c r="XEK289" s="6"/>
      <c r="XEL289" s="6"/>
      <c r="XEM289" s="6"/>
      <c r="XEN289" s="6"/>
      <c r="XEO289" s="6"/>
      <c r="XEP289" s="6"/>
      <c r="XEQ289" s="6"/>
      <c r="XER289" s="6"/>
      <c r="XES289" s="6"/>
      <c r="XET289" s="6"/>
    </row>
    <row r="290" s="1" customFormat="1" customHeight="1" spans="1:16374">
      <c r="A290" s="11">
        <v>288</v>
      </c>
      <c r="B290" s="12" t="s">
        <v>429</v>
      </c>
      <c r="C290" s="12" t="s">
        <v>443</v>
      </c>
      <c r="D290" s="11" t="s">
        <v>444</v>
      </c>
      <c r="E290" s="11" t="s">
        <v>448</v>
      </c>
      <c r="F290" s="13">
        <v>86.1</v>
      </c>
      <c r="G290" s="13">
        <v>75.5</v>
      </c>
      <c r="H290" s="13">
        <f t="shared" si="12"/>
        <v>79.74</v>
      </c>
      <c r="I290" s="13"/>
      <c r="J290" s="13">
        <f t="shared" si="13"/>
        <v>79.74</v>
      </c>
      <c r="K290" s="19" t="s">
        <v>68</v>
      </c>
      <c r="L290" s="20">
        <v>75</v>
      </c>
      <c r="M290" s="20">
        <f t="shared" si="14"/>
        <v>77.844</v>
      </c>
      <c r="N290" s="11"/>
      <c r="XDK290" s="6"/>
      <c r="XDL290" s="6"/>
      <c r="XDM290" s="6"/>
      <c r="XDN290" s="6"/>
      <c r="XDO290" s="6"/>
      <c r="XDP290" s="6"/>
      <c r="XDQ290" s="6"/>
      <c r="XDR290" s="6"/>
      <c r="XDS290" s="6"/>
      <c r="XDT290" s="6"/>
      <c r="XDU290" s="6"/>
      <c r="XDV290" s="6"/>
      <c r="XDW290" s="6"/>
      <c r="XDX290" s="6"/>
      <c r="XDY290" s="6"/>
      <c r="XDZ290" s="6"/>
      <c r="XEA290" s="6"/>
      <c r="XEB290" s="6"/>
      <c r="XEC290" s="6"/>
      <c r="XED290" s="6"/>
      <c r="XEE290" s="6"/>
      <c r="XEF290" s="6"/>
      <c r="XEG290" s="6"/>
      <c r="XEH290" s="6"/>
      <c r="XEI290" s="6"/>
      <c r="XEJ290" s="6"/>
      <c r="XEK290" s="6"/>
      <c r="XEL290" s="6"/>
      <c r="XEM290" s="6"/>
      <c r="XEN290" s="6"/>
      <c r="XEO290" s="6"/>
      <c r="XEP290" s="6"/>
      <c r="XEQ290" s="6"/>
      <c r="XER290" s="6"/>
      <c r="XES290" s="6"/>
      <c r="XET290" s="6"/>
    </row>
    <row r="291" s="1" customFormat="1" customHeight="1" spans="1:16374">
      <c r="A291" s="11">
        <v>289</v>
      </c>
      <c r="B291" s="12" t="s">
        <v>429</v>
      </c>
      <c r="C291" s="12" t="s">
        <v>443</v>
      </c>
      <c r="D291" s="11" t="s">
        <v>444</v>
      </c>
      <c r="E291" s="11" t="s">
        <v>449</v>
      </c>
      <c r="F291" s="13">
        <v>86.8</v>
      </c>
      <c r="G291" s="13">
        <v>76</v>
      </c>
      <c r="H291" s="13">
        <f t="shared" si="12"/>
        <v>80.32</v>
      </c>
      <c r="I291" s="13"/>
      <c r="J291" s="13">
        <f t="shared" si="13"/>
        <v>80.32</v>
      </c>
      <c r="K291" s="19" t="s">
        <v>62</v>
      </c>
      <c r="L291" s="20">
        <v>73.2</v>
      </c>
      <c r="M291" s="20">
        <f t="shared" si="14"/>
        <v>77.472</v>
      </c>
      <c r="N291" s="11"/>
      <c r="XDK291" s="6"/>
      <c r="XDL291" s="6"/>
      <c r="XDM291" s="6"/>
      <c r="XDN291" s="6"/>
      <c r="XDO291" s="6"/>
      <c r="XDP291" s="6"/>
      <c r="XDQ291" s="6"/>
      <c r="XDR291" s="6"/>
      <c r="XDS291" s="6"/>
      <c r="XDT291" s="6"/>
      <c r="XDU291" s="6"/>
      <c r="XDV291" s="6"/>
      <c r="XDW291" s="6"/>
      <c r="XDX291" s="6"/>
      <c r="XDY291" s="6"/>
      <c r="XDZ291" s="6"/>
      <c r="XEA291" s="6"/>
      <c r="XEB291" s="6"/>
      <c r="XEC291" s="6"/>
      <c r="XED291" s="6"/>
      <c r="XEE291" s="6"/>
      <c r="XEF291" s="6"/>
      <c r="XEG291" s="6"/>
      <c r="XEH291" s="6"/>
      <c r="XEI291" s="6"/>
      <c r="XEJ291" s="6"/>
      <c r="XEK291" s="6"/>
      <c r="XEL291" s="6"/>
      <c r="XEM291" s="6"/>
      <c r="XEN291" s="6"/>
      <c r="XEO291" s="6"/>
      <c r="XEP291" s="6"/>
      <c r="XEQ291" s="6"/>
      <c r="XER291" s="6"/>
      <c r="XES291" s="6"/>
      <c r="XET291" s="6"/>
    </row>
    <row r="292" s="1" customFormat="1" customHeight="1" spans="1:16374">
      <c r="A292" s="11">
        <v>290</v>
      </c>
      <c r="B292" s="12" t="s">
        <v>429</v>
      </c>
      <c r="C292" s="12" t="s">
        <v>443</v>
      </c>
      <c r="D292" s="11" t="s">
        <v>444</v>
      </c>
      <c r="E292" s="11" t="s">
        <v>450</v>
      </c>
      <c r="F292" s="13">
        <v>85.5</v>
      </c>
      <c r="G292" s="13">
        <v>78</v>
      </c>
      <c r="H292" s="13">
        <f t="shared" si="12"/>
        <v>81</v>
      </c>
      <c r="I292" s="13"/>
      <c r="J292" s="13">
        <f t="shared" si="13"/>
        <v>81</v>
      </c>
      <c r="K292" s="19" t="s">
        <v>84</v>
      </c>
      <c r="L292" s="20">
        <v>71.4</v>
      </c>
      <c r="M292" s="20">
        <f t="shared" si="14"/>
        <v>77.16</v>
      </c>
      <c r="N292" s="11"/>
      <c r="XDK292" s="6"/>
      <c r="XDL292" s="6"/>
      <c r="XDM292" s="6"/>
      <c r="XDN292" s="6"/>
      <c r="XDO292" s="6"/>
      <c r="XDP292" s="6"/>
      <c r="XDQ292" s="6"/>
      <c r="XDR292" s="6"/>
      <c r="XDS292" s="6"/>
      <c r="XDT292" s="6"/>
      <c r="XDU292" s="6"/>
      <c r="XDV292" s="6"/>
      <c r="XDW292" s="6"/>
      <c r="XDX292" s="6"/>
      <c r="XDY292" s="6"/>
      <c r="XDZ292" s="6"/>
      <c r="XEA292" s="6"/>
      <c r="XEB292" s="6"/>
      <c r="XEC292" s="6"/>
      <c r="XED292" s="6"/>
      <c r="XEE292" s="6"/>
      <c r="XEF292" s="6"/>
      <c r="XEG292" s="6"/>
      <c r="XEH292" s="6"/>
      <c r="XEI292" s="6"/>
      <c r="XEJ292" s="6"/>
      <c r="XEK292" s="6"/>
      <c r="XEL292" s="6"/>
      <c r="XEM292" s="6"/>
      <c r="XEN292" s="6"/>
      <c r="XEO292" s="6"/>
      <c r="XEP292" s="6"/>
      <c r="XEQ292" s="6"/>
      <c r="XER292" s="6"/>
      <c r="XES292" s="6"/>
      <c r="XET292" s="6"/>
    </row>
    <row r="293" s="1" customFormat="1" customHeight="1" spans="1:16380">
      <c r="A293" s="11">
        <v>291</v>
      </c>
      <c r="B293" s="12" t="s">
        <v>429</v>
      </c>
      <c r="C293" s="12" t="s">
        <v>451</v>
      </c>
      <c r="D293" s="11" t="s">
        <v>452</v>
      </c>
      <c r="E293" s="11" t="s">
        <v>453</v>
      </c>
      <c r="F293" s="13">
        <v>80</v>
      </c>
      <c r="G293" s="13">
        <v>75.5</v>
      </c>
      <c r="H293" s="13">
        <f t="shared" si="12"/>
        <v>77.3</v>
      </c>
      <c r="I293" s="13"/>
      <c r="J293" s="13">
        <f t="shared" si="13"/>
        <v>77.3</v>
      </c>
      <c r="K293" s="19" t="s">
        <v>26</v>
      </c>
      <c r="L293" s="20">
        <v>79.4</v>
      </c>
      <c r="M293" s="20">
        <f t="shared" si="14"/>
        <v>78.14</v>
      </c>
      <c r="N293" s="11"/>
      <c r="XDK293" s="6"/>
      <c r="XDL293" s="6"/>
      <c r="XDM293" s="6"/>
      <c r="XDN293" s="6"/>
      <c r="XDO293" s="6"/>
      <c r="XDP293" s="6"/>
      <c r="XDQ293" s="6"/>
      <c r="XDR293" s="6"/>
      <c r="XDS293" s="6"/>
      <c r="XDT293" s="6"/>
      <c r="XDU293" s="6"/>
      <c r="XDV293" s="6"/>
      <c r="XDW293" s="6"/>
      <c r="XDX293" s="6"/>
      <c r="XDY293" s="6"/>
      <c r="XDZ293" s="6"/>
      <c r="XEA293" s="6"/>
      <c r="XEB293" s="6"/>
      <c r="XEC293" s="6"/>
      <c r="XED293" s="6"/>
      <c r="XEE293" s="6"/>
      <c r="XEF293" s="6"/>
      <c r="XEG293" s="6"/>
      <c r="XEH293" s="6"/>
      <c r="XEI293" s="6"/>
      <c r="XEJ293" s="6"/>
      <c r="XEK293" s="6"/>
      <c r="XEL293" s="6"/>
      <c r="XEM293" s="6"/>
      <c r="XEN293" s="6"/>
      <c r="XEO293" s="6"/>
      <c r="XEP293" s="6"/>
      <c r="XEQ293" s="6"/>
      <c r="XER293" s="6"/>
      <c r="XES293" s="6"/>
      <c r="XET293" s="6"/>
      <c r="XEU293" s="6"/>
      <c r="XEV293" s="6"/>
      <c r="XEW293" s="6"/>
      <c r="XEX293" s="6"/>
      <c r="XEY293" s="6"/>
      <c r="XEZ293" s="6"/>
    </row>
    <row r="294" s="1" customFormat="1" customHeight="1" spans="1:16374">
      <c r="A294" s="11">
        <v>292</v>
      </c>
      <c r="B294" s="12" t="s">
        <v>429</v>
      </c>
      <c r="C294" s="12" t="s">
        <v>451</v>
      </c>
      <c r="D294" s="11" t="s">
        <v>452</v>
      </c>
      <c r="E294" s="11" t="s">
        <v>454</v>
      </c>
      <c r="F294" s="13">
        <v>76.7</v>
      </c>
      <c r="G294" s="13">
        <v>77</v>
      </c>
      <c r="H294" s="13">
        <f t="shared" si="12"/>
        <v>76.88</v>
      </c>
      <c r="I294" s="13"/>
      <c r="J294" s="13">
        <f t="shared" si="13"/>
        <v>76.88</v>
      </c>
      <c r="K294" s="19" t="s">
        <v>74</v>
      </c>
      <c r="L294" s="20">
        <v>75.4</v>
      </c>
      <c r="M294" s="20">
        <f t="shared" si="14"/>
        <v>76.288</v>
      </c>
      <c r="N294" s="11"/>
      <c r="XDK294" s="6"/>
      <c r="XDL294" s="6"/>
      <c r="XDM294" s="6"/>
      <c r="XDN294" s="6"/>
      <c r="XDO294" s="6"/>
      <c r="XDP294" s="6"/>
      <c r="XDQ294" s="6"/>
      <c r="XDR294" s="6"/>
      <c r="XDS294" s="6"/>
      <c r="XDT294" s="6"/>
      <c r="XDU294" s="6"/>
      <c r="XDV294" s="6"/>
      <c r="XDW294" s="6"/>
      <c r="XDX294" s="6"/>
      <c r="XDY294" s="6"/>
      <c r="XDZ294" s="6"/>
      <c r="XEA294" s="6"/>
      <c r="XEB294" s="6"/>
      <c r="XEC294" s="6"/>
      <c r="XED294" s="6"/>
      <c r="XEE294" s="6"/>
      <c r="XEF294" s="6"/>
      <c r="XEG294" s="6"/>
      <c r="XEH294" s="6"/>
      <c r="XEI294" s="6"/>
      <c r="XEJ294" s="6"/>
      <c r="XEK294" s="6"/>
      <c r="XEL294" s="6"/>
      <c r="XEM294" s="6"/>
      <c r="XEN294" s="6"/>
      <c r="XEO294" s="6"/>
      <c r="XEP294" s="6"/>
      <c r="XEQ294" s="6"/>
      <c r="XER294" s="6"/>
      <c r="XES294" s="6"/>
      <c r="XET294" s="6"/>
    </row>
    <row r="295" s="1" customFormat="1" customHeight="1" spans="1:16374">
      <c r="A295" s="11">
        <v>293</v>
      </c>
      <c r="B295" s="12" t="s">
        <v>429</v>
      </c>
      <c r="C295" s="12" t="s">
        <v>451</v>
      </c>
      <c r="D295" s="11" t="s">
        <v>452</v>
      </c>
      <c r="E295" s="11" t="s">
        <v>455</v>
      </c>
      <c r="F295" s="13">
        <v>79.4</v>
      </c>
      <c r="G295" s="13">
        <v>76.5</v>
      </c>
      <c r="H295" s="13">
        <f t="shared" si="12"/>
        <v>77.66</v>
      </c>
      <c r="I295" s="13"/>
      <c r="J295" s="13">
        <f t="shared" si="13"/>
        <v>77.66</v>
      </c>
      <c r="K295" s="19" t="s">
        <v>38</v>
      </c>
      <c r="L295" s="20">
        <v>0</v>
      </c>
      <c r="M295" s="20">
        <f t="shared" si="14"/>
        <v>46.596</v>
      </c>
      <c r="N295" s="12" t="s">
        <v>39</v>
      </c>
      <c r="XDK295" s="6"/>
      <c r="XDL295" s="6"/>
      <c r="XDM295" s="6"/>
      <c r="XDN295" s="6"/>
      <c r="XDO295" s="6"/>
      <c r="XDP295" s="6"/>
      <c r="XDQ295" s="6"/>
      <c r="XDR295" s="6"/>
      <c r="XDS295" s="6"/>
      <c r="XDT295" s="6"/>
      <c r="XDU295" s="6"/>
      <c r="XDV295" s="6"/>
      <c r="XDW295" s="6"/>
      <c r="XDX295" s="6"/>
      <c r="XDY295" s="6"/>
      <c r="XDZ295" s="6"/>
      <c r="XEA295" s="6"/>
      <c r="XEB295" s="6"/>
      <c r="XEC295" s="6"/>
      <c r="XED295" s="6"/>
      <c r="XEE295" s="6"/>
      <c r="XEF295" s="6"/>
      <c r="XEG295" s="6"/>
      <c r="XEH295" s="6"/>
      <c r="XEI295" s="6"/>
      <c r="XEJ295" s="6"/>
      <c r="XEK295" s="6"/>
      <c r="XEL295" s="6"/>
      <c r="XEM295" s="6"/>
      <c r="XEN295" s="6"/>
      <c r="XEO295" s="6"/>
      <c r="XEP295" s="6"/>
      <c r="XEQ295" s="6"/>
      <c r="XER295" s="6"/>
      <c r="XES295" s="6"/>
      <c r="XET295" s="6"/>
    </row>
    <row r="296" s="1" customFormat="1" customHeight="1" spans="1:16380">
      <c r="A296" s="11">
        <v>294</v>
      </c>
      <c r="B296" s="12" t="s">
        <v>456</v>
      </c>
      <c r="C296" s="12" t="s">
        <v>457</v>
      </c>
      <c r="D296" s="11" t="s">
        <v>458</v>
      </c>
      <c r="E296" s="11" t="s">
        <v>459</v>
      </c>
      <c r="F296" s="13">
        <v>86.7</v>
      </c>
      <c r="G296" s="13">
        <v>75.5</v>
      </c>
      <c r="H296" s="13">
        <f t="shared" si="12"/>
        <v>79.98</v>
      </c>
      <c r="I296" s="13"/>
      <c r="J296" s="13">
        <f t="shared" si="13"/>
        <v>79.98</v>
      </c>
      <c r="K296" s="19" t="s">
        <v>38</v>
      </c>
      <c r="L296" s="20">
        <v>78.6</v>
      </c>
      <c r="M296" s="20">
        <f t="shared" si="14"/>
        <v>79.428</v>
      </c>
      <c r="N296" s="11"/>
      <c r="XDK296" s="6"/>
      <c r="XDL296" s="6"/>
      <c r="XDM296" s="6"/>
      <c r="XDN296" s="6"/>
      <c r="XDO296" s="6"/>
      <c r="XDP296" s="6"/>
      <c r="XDQ296" s="6"/>
      <c r="XDR296" s="6"/>
      <c r="XDS296" s="6"/>
      <c r="XDT296" s="6"/>
      <c r="XDU296" s="6"/>
      <c r="XDV296" s="6"/>
      <c r="XDW296" s="6"/>
      <c r="XDX296" s="6"/>
      <c r="XDY296" s="6"/>
      <c r="XDZ296" s="6"/>
      <c r="XEA296" s="6"/>
      <c r="XEB296" s="6"/>
      <c r="XEC296" s="6"/>
      <c r="XED296" s="6"/>
      <c r="XEE296" s="6"/>
      <c r="XEF296" s="6"/>
      <c r="XEG296" s="6"/>
      <c r="XEH296" s="6"/>
      <c r="XEI296" s="6"/>
      <c r="XEJ296" s="6"/>
      <c r="XEK296" s="6"/>
      <c r="XEL296" s="6"/>
      <c r="XEM296" s="6"/>
      <c r="XEN296" s="6"/>
      <c r="XEO296" s="6"/>
      <c r="XEP296" s="6"/>
      <c r="XEQ296" s="6"/>
      <c r="XER296" s="6"/>
      <c r="XES296" s="6"/>
      <c r="XET296" s="6"/>
      <c r="XEU296" s="6"/>
      <c r="XEV296" s="6"/>
      <c r="XEW296" s="6"/>
      <c r="XEX296" s="6"/>
      <c r="XEY296" s="6"/>
      <c r="XEZ296" s="6"/>
    </row>
    <row r="297" s="1" customFormat="1" customHeight="1" spans="1:16380">
      <c r="A297" s="11">
        <v>295</v>
      </c>
      <c r="B297" s="12" t="s">
        <v>456</v>
      </c>
      <c r="C297" s="12" t="s">
        <v>457</v>
      </c>
      <c r="D297" s="11" t="s">
        <v>458</v>
      </c>
      <c r="E297" s="11" t="s">
        <v>460</v>
      </c>
      <c r="F297" s="13">
        <v>79.6</v>
      </c>
      <c r="G297" s="13">
        <v>75</v>
      </c>
      <c r="H297" s="13">
        <f t="shared" si="12"/>
        <v>76.84</v>
      </c>
      <c r="I297" s="13">
        <v>2</v>
      </c>
      <c r="J297" s="13">
        <f t="shared" si="13"/>
        <v>78.84</v>
      </c>
      <c r="K297" s="19" t="s">
        <v>36</v>
      </c>
      <c r="L297" s="20">
        <v>80</v>
      </c>
      <c r="M297" s="20">
        <f t="shared" si="14"/>
        <v>79.304</v>
      </c>
      <c r="N297" s="11"/>
      <c r="XDK297" s="6"/>
      <c r="XDL297" s="6"/>
      <c r="XDM297" s="6"/>
      <c r="XDN297" s="6"/>
      <c r="XDO297" s="6"/>
      <c r="XDP297" s="6"/>
      <c r="XDQ297" s="6"/>
      <c r="XDR297" s="6"/>
      <c r="XDS297" s="6"/>
      <c r="XDT297" s="6"/>
      <c r="XDU297" s="6"/>
      <c r="XDV297" s="6"/>
      <c r="XDW297" s="6"/>
      <c r="XDX297" s="6"/>
      <c r="XDY297" s="6"/>
      <c r="XDZ297" s="6"/>
      <c r="XEA297" s="6"/>
      <c r="XEB297" s="6"/>
      <c r="XEC297" s="6"/>
      <c r="XED297" s="6"/>
      <c r="XEE297" s="6"/>
      <c r="XEF297" s="6"/>
      <c r="XEG297" s="6"/>
      <c r="XEH297" s="6"/>
      <c r="XEI297" s="6"/>
      <c r="XEJ297" s="6"/>
      <c r="XEK297" s="6"/>
      <c r="XEL297" s="6"/>
      <c r="XEM297" s="6"/>
      <c r="XEN297" s="6"/>
      <c r="XEO297" s="6"/>
      <c r="XEP297" s="6"/>
      <c r="XEQ297" s="6"/>
      <c r="XER297" s="6"/>
      <c r="XES297" s="6"/>
      <c r="XET297" s="6"/>
      <c r="XEU297" s="6"/>
      <c r="XEV297" s="6"/>
      <c r="XEW297" s="6"/>
      <c r="XEX297" s="6"/>
      <c r="XEY297" s="6"/>
      <c r="XEZ297" s="6"/>
    </row>
    <row r="298" s="1" customFormat="1" customHeight="1" spans="1:16374">
      <c r="A298" s="11">
        <v>296</v>
      </c>
      <c r="B298" s="12" t="s">
        <v>456</v>
      </c>
      <c r="C298" s="12" t="s">
        <v>457</v>
      </c>
      <c r="D298" s="11" t="s">
        <v>458</v>
      </c>
      <c r="E298" s="11" t="s">
        <v>461</v>
      </c>
      <c r="F298" s="13">
        <v>82.7</v>
      </c>
      <c r="G298" s="13">
        <v>77</v>
      </c>
      <c r="H298" s="13">
        <f t="shared" si="12"/>
        <v>79.28</v>
      </c>
      <c r="I298" s="13"/>
      <c r="J298" s="13">
        <f t="shared" si="13"/>
        <v>79.28</v>
      </c>
      <c r="K298" s="19" t="s">
        <v>84</v>
      </c>
      <c r="L298" s="20">
        <v>76.8</v>
      </c>
      <c r="M298" s="20">
        <f t="shared" si="14"/>
        <v>78.288</v>
      </c>
      <c r="N298" s="11"/>
      <c r="XDK298" s="6"/>
      <c r="XDL298" s="6"/>
      <c r="XDM298" s="6"/>
      <c r="XDN298" s="6"/>
      <c r="XDO298" s="6"/>
      <c r="XDP298" s="6"/>
      <c r="XDQ298" s="6"/>
      <c r="XDR298" s="6"/>
      <c r="XDS298" s="6"/>
      <c r="XDT298" s="6"/>
      <c r="XDU298" s="6"/>
      <c r="XDV298" s="6"/>
      <c r="XDW298" s="6"/>
      <c r="XDX298" s="6"/>
      <c r="XDY298" s="6"/>
      <c r="XDZ298" s="6"/>
      <c r="XEA298" s="6"/>
      <c r="XEB298" s="6"/>
      <c r="XEC298" s="6"/>
      <c r="XED298" s="6"/>
      <c r="XEE298" s="6"/>
      <c r="XEF298" s="6"/>
      <c r="XEG298" s="6"/>
      <c r="XEH298" s="6"/>
      <c r="XEI298" s="6"/>
      <c r="XEJ298" s="6"/>
      <c r="XEK298" s="6"/>
      <c r="XEL298" s="6"/>
      <c r="XEM298" s="6"/>
      <c r="XEN298" s="6"/>
      <c r="XEO298" s="6"/>
      <c r="XEP298" s="6"/>
      <c r="XEQ298" s="6"/>
      <c r="XER298" s="6"/>
      <c r="XES298" s="6"/>
      <c r="XET298" s="6"/>
    </row>
    <row r="299" s="1" customFormat="1" customHeight="1" spans="1:16374">
      <c r="A299" s="11">
        <v>297</v>
      </c>
      <c r="B299" s="12" t="s">
        <v>456</v>
      </c>
      <c r="C299" s="12" t="s">
        <v>457</v>
      </c>
      <c r="D299" s="11" t="s">
        <v>458</v>
      </c>
      <c r="E299" s="11" t="s">
        <v>462</v>
      </c>
      <c r="F299" s="13">
        <v>85.7</v>
      </c>
      <c r="G299" s="13">
        <v>76</v>
      </c>
      <c r="H299" s="13">
        <f t="shared" si="12"/>
        <v>79.88</v>
      </c>
      <c r="I299" s="13"/>
      <c r="J299" s="13">
        <f t="shared" si="13"/>
        <v>79.88</v>
      </c>
      <c r="K299" s="19" t="s">
        <v>19</v>
      </c>
      <c r="L299" s="20">
        <v>75.8</v>
      </c>
      <c r="M299" s="20">
        <f t="shared" si="14"/>
        <v>78.248</v>
      </c>
      <c r="N299" s="11"/>
      <c r="XDK299" s="6"/>
      <c r="XDL299" s="6"/>
      <c r="XDM299" s="6"/>
      <c r="XDN299" s="6"/>
      <c r="XDO299" s="6"/>
      <c r="XDP299" s="6"/>
      <c r="XDQ299" s="6"/>
      <c r="XDR299" s="6"/>
      <c r="XDS299" s="6"/>
      <c r="XDT299" s="6"/>
      <c r="XDU299" s="6"/>
      <c r="XDV299" s="6"/>
      <c r="XDW299" s="6"/>
      <c r="XDX299" s="6"/>
      <c r="XDY299" s="6"/>
      <c r="XDZ299" s="6"/>
      <c r="XEA299" s="6"/>
      <c r="XEB299" s="6"/>
      <c r="XEC299" s="6"/>
      <c r="XED299" s="6"/>
      <c r="XEE299" s="6"/>
      <c r="XEF299" s="6"/>
      <c r="XEG299" s="6"/>
      <c r="XEH299" s="6"/>
      <c r="XEI299" s="6"/>
      <c r="XEJ299" s="6"/>
      <c r="XEK299" s="6"/>
      <c r="XEL299" s="6"/>
      <c r="XEM299" s="6"/>
      <c r="XEN299" s="6"/>
      <c r="XEO299" s="6"/>
      <c r="XEP299" s="6"/>
      <c r="XEQ299" s="6"/>
      <c r="XER299" s="6"/>
      <c r="XES299" s="6"/>
      <c r="XET299" s="6"/>
    </row>
    <row r="300" s="1" customFormat="1" customHeight="1" spans="1:16374">
      <c r="A300" s="11">
        <v>298</v>
      </c>
      <c r="B300" s="12" t="s">
        <v>456</v>
      </c>
      <c r="C300" s="12" t="s">
        <v>457</v>
      </c>
      <c r="D300" s="11" t="s">
        <v>458</v>
      </c>
      <c r="E300" s="11" t="s">
        <v>463</v>
      </c>
      <c r="F300" s="13">
        <v>85.6</v>
      </c>
      <c r="G300" s="13">
        <v>76.5</v>
      </c>
      <c r="H300" s="13">
        <f t="shared" si="12"/>
        <v>80.14</v>
      </c>
      <c r="I300" s="13"/>
      <c r="J300" s="13">
        <f t="shared" si="13"/>
        <v>80.14</v>
      </c>
      <c r="K300" s="19" t="s">
        <v>26</v>
      </c>
      <c r="L300" s="20">
        <v>75</v>
      </c>
      <c r="M300" s="20">
        <f t="shared" si="14"/>
        <v>78.084</v>
      </c>
      <c r="N300" s="11"/>
      <c r="XDK300" s="6"/>
      <c r="XDL300" s="6"/>
      <c r="XDM300" s="6"/>
      <c r="XDN300" s="6"/>
      <c r="XDO300" s="6"/>
      <c r="XDP300" s="6"/>
      <c r="XDQ300" s="6"/>
      <c r="XDR300" s="6"/>
      <c r="XDS300" s="6"/>
      <c r="XDT300" s="6"/>
      <c r="XDU300" s="6"/>
      <c r="XDV300" s="6"/>
      <c r="XDW300" s="6"/>
      <c r="XDX300" s="6"/>
      <c r="XDY300" s="6"/>
      <c r="XDZ300" s="6"/>
      <c r="XEA300" s="6"/>
      <c r="XEB300" s="6"/>
      <c r="XEC300" s="6"/>
      <c r="XED300" s="6"/>
      <c r="XEE300" s="6"/>
      <c r="XEF300" s="6"/>
      <c r="XEG300" s="6"/>
      <c r="XEH300" s="6"/>
      <c r="XEI300" s="6"/>
      <c r="XEJ300" s="6"/>
      <c r="XEK300" s="6"/>
      <c r="XEL300" s="6"/>
      <c r="XEM300" s="6"/>
      <c r="XEN300" s="6"/>
      <c r="XEO300" s="6"/>
      <c r="XEP300" s="6"/>
      <c r="XEQ300" s="6"/>
      <c r="XER300" s="6"/>
      <c r="XES300" s="6"/>
      <c r="XET300" s="6"/>
    </row>
    <row r="301" s="1" customFormat="1" customHeight="1" spans="1:16374">
      <c r="A301" s="11">
        <v>299</v>
      </c>
      <c r="B301" s="12" t="s">
        <v>456</v>
      </c>
      <c r="C301" s="12" t="s">
        <v>457</v>
      </c>
      <c r="D301" s="11" t="s">
        <v>458</v>
      </c>
      <c r="E301" s="11" t="s">
        <v>464</v>
      </c>
      <c r="F301" s="13">
        <v>83.6</v>
      </c>
      <c r="G301" s="13">
        <v>75.5</v>
      </c>
      <c r="H301" s="13">
        <f t="shared" si="12"/>
        <v>78.74</v>
      </c>
      <c r="I301" s="13"/>
      <c r="J301" s="13">
        <f t="shared" si="13"/>
        <v>78.74</v>
      </c>
      <c r="K301" s="19" t="s">
        <v>68</v>
      </c>
      <c r="L301" s="20">
        <v>74.8</v>
      </c>
      <c r="M301" s="20">
        <f t="shared" si="14"/>
        <v>77.164</v>
      </c>
      <c r="N301" s="11"/>
      <c r="XDK301" s="6"/>
      <c r="XDL301" s="6"/>
      <c r="XDM301" s="6"/>
      <c r="XDN301" s="6"/>
      <c r="XDO301" s="6"/>
      <c r="XDP301" s="6"/>
      <c r="XDQ301" s="6"/>
      <c r="XDR301" s="6"/>
      <c r="XDS301" s="6"/>
      <c r="XDT301" s="6"/>
      <c r="XDU301" s="6"/>
      <c r="XDV301" s="6"/>
      <c r="XDW301" s="6"/>
      <c r="XDX301" s="6"/>
      <c r="XDY301" s="6"/>
      <c r="XDZ301" s="6"/>
      <c r="XEA301" s="6"/>
      <c r="XEB301" s="6"/>
      <c r="XEC301" s="6"/>
      <c r="XED301" s="6"/>
      <c r="XEE301" s="6"/>
      <c r="XEF301" s="6"/>
      <c r="XEG301" s="6"/>
      <c r="XEH301" s="6"/>
      <c r="XEI301" s="6"/>
      <c r="XEJ301" s="6"/>
      <c r="XEK301" s="6"/>
      <c r="XEL301" s="6"/>
      <c r="XEM301" s="6"/>
      <c r="XEN301" s="6"/>
      <c r="XEO301" s="6"/>
      <c r="XEP301" s="6"/>
      <c r="XEQ301" s="6"/>
      <c r="XER301" s="6"/>
      <c r="XES301" s="6"/>
      <c r="XET301" s="6"/>
    </row>
    <row r="302" s="1" customFormat="1" customHeight="1" spans="1:16380">
      <c r="A302" s="11">
        <v>300</v>
      </c>
      <c r="B302" s="12" t="s">
        <v>456</v>
      </c>
      <c r="C302" s="12" t="s">
        <v>465</v>
      </c>
      <c r="D302" s="11" t="s">
        <v>466</v>
      </c>
      <c r="E302" s="11" t="s">
        <v>467</v>
      </c>
      <c r="F302" s="13">
        <v>81</v>
      </c>
      <c r="G302" s="13">
        <v>78.5</v>
      </c>
      <c r="H302" s="13">
        <f t="shared" si="12"/>
        <v>79.5</v>
      </c>
      <c r="I302" s="13"/>
      <c r="J302" s="13">
        <f t="shared" si="13"/>
        <v>79.5</v>
      </c>
      <c r="K302" s="19" t="s">
        <v>76</v>
      </c>
      <c r="L302" s="20">
        <v>79.2</v>
      </c>
      <c r="M302" s="20">
        <f t="shared" si="14"/>
        <v>79.38</v>
      </c>
      <c r="N302" s="11"/>
      <c r="XDK302" s="6"/>
      <c r="XDL302" s="6"/>
      <c r="XDM302" s="6"/>
      <c r="XDN302" s="6"/>
      <c r="XDO302" s="6"/>
      <c r="XDP302" s="6"/>
      <c r="XDQ302" s="6"/>
      <c r="XDR302" s="6"/>
      <c r="XDS302" s="6"/>
      <c r="XDT302" s="6"/>
      <c r="XDU302" s="6"/>
      <c r="XDV302" s="6"/>
      <c r="XDW302" s="6"/>
      <c r="XDX302" s="6"/>
      <c r="XDY302" s="6"/>
      <c r="XDZ302" s="6"/>
      <c r="XEA302" s="6"/>
      <c r="XEB302" s="6"/>
      <c r="XEC302" s="6"/>
      <c r="XED302" s="6"/>
      <c r="XEE302" s="6"/>
      <c r="XEF302" s="6"/>
      <c r="XEG302" s="6"/>
      <c r="XEH302" s="6"/>
      <c r="XEI302" s="6"/>
      <c r="XEJ302" s="6"/>
      <c r="XEK302" s="6"/>
      <c r="XEL302" s="6"/>
      <c r="XEM302" s="6"/>
      <c r="XEN302" s="6"/>
      <c r="XEO302" s="6"/>
      <c r="XEP302" s="6"/>
      <c r="XEQ302" s="6"/>
      <c r="XER302" s="6"/>
      <c r="XES302" s="6"/>
      <c r="XET302" s="6"/>
      <c r="XEU302" s="6"/>
      <c r="XEV302" s="6"/>
      <c r="XEW302" s="6"/>
      <c r="XEX302" s="6"/>
      <c r="XEY302" s="6"/>
      <c r="XEZ302" s="6"/>
    </row>
    <row r="303" s="1" customFormat="1" customHeight="1" spans="1:16380">
      <c r="A303" s="11">
        <v>301</v>
      </c>
      <c r="B303" s="12" t="s">
        <v>456</v>
      </c>
      <c r="C303" s="12" t="s">
        <v>465</v>
      </c>
      <c r="D303" s="11" t="s">
        <v>466</v>
      </c>
      <c r="E303" s="11" t="s">
        <v>468</v>
      </c>
      <c r="F303" s="13">
        <v>72.5</v>
      </c>
      <c r="G303" s="13">
        <v>77.5</v>
      </c>
      <c r="H303" s="13">
        <f t="shared" si="12"/>
        <v>75.5</v>
      </c>
      <c r="I303" s="13">
        <v>2</v>
      </c>
      <c r="J303" s="13">
        <f t="shared" si="13"/>
        <v>77.5</v>
      </c>
      <c r="K303" s="19" t="s">
        <v>78</v>
      </c>
      <c r="L303" s="20">
        <v>79.2</v>
      </c>
      <c r="M303" s="20">
        <f t="shared" si="14"/>
        <v>78.18</v>
      </c>
      <c r="N303" s="11"/>
      <c r="XDK303" s="6"/>
      <c r="XDL303" s="6"/>
      <c r="XDM303" s="6"/>
      <c r="XDN303" s="6"/>
      <c r="XDO303" s="6"/>
      <c r="XDP303" s="6"/>
      <c r="XDQ303" s="6"/>
      <c r="XDR303" s="6"/>
      <c r="XDS303" s="6"/>
      <c r="XDT303" s="6"/>
      <c r="XDU303" s="6"/>
      <c r="XDV303" s="6"/>
      <c r="XDW303" s="6"/>
      <c r="XDX303" s="6"/>
      <c r="XDY303" s="6"/>
      <c r="XDZ303" s="6"/>
      <c r="XEA303" s="6"/>
      <c r="XEB303" s="6"/>
      <c r="XEC303" s="6"/>
      <c r="XED303" s="6"/>
      <c r="XEE303" s="6"/>
      <c r="XEF303" s="6"/>
      <c r="XEG303" s="6"/>
      <c r="XEH303" s="6"/>
      <c r="XEI303" s="6"/>
      <c r="XEJ303" s="6"/>
      <c r="XEK303" s="6"/>
      <c r="XEL303" s="6"/>
      <c r="XEM303" s="6"/>
      <c r="XEN303" s="6"/>
      <c r="XEO303" s="6"/>
      <c r="XEP303" s="6"/>
      <c r="XEQ303" s="6"/>
      <c r="XER303" s="6"/>
      <c r="XES303" s="6"/>
      <c r="XET303" s="6"/>
      <c r="XEU303" s="6"/>
      <c r="XEV303" s="6"/>
      <c r="XEW303" s="6"/>
      <c r="XEX303" s="6"/>
      <c r="XEY303" s="6"/>
      <c r="XEZ303" s="6"/>
    </row>
    <row r="304" s="1" customFormat="1" customHeight="1" spans="1:16374">
      <c r="A304" s="11">
        <v>302</v>
      </c>
      <c r="B304" s="12" t="s">
        <v>456</v>
      </c>
      <c r="C304" s="12" t="s">
        <v>465</v>
      </c>
      <c r="D304" s="11" t="s">
        <v>466</v>
      </c>
      <c r="E304" s="11" t="s">
        <v>469</v>
      </c>
      <c r="F304" s="13">
        <v>76.8</v>
      </c>
      <c r="G304" s="13">
        <v>77</v>
      </c>
      <c r="H304" s="13">
        <f t="shared" si="12"/>
        <v>76.92</v>
      </c>
      <c r="I304" s="13"/>
      <c r="J304" s="13">
        <f t="shared" si="13"/>
        <v>76.92</v>
      </c>
      <c r="K304" s="19" t="s">
        <v>42</v>
      </c>
      <c r="L304" s="20">
        <v>79.6</v>
      </c>
      <c r="M304" s="20">
        <f t="shared" si="14"/>
        <v>77.992</v>
      </c>
      <c r="N304" s="11"/>
      <c r="XDK304" s="6"/>
      <c r="XDL304" s="6"/>
      <c r="XDM304" s="6"/>
      <c r="XDN304" s="6"/>
      <c r="XDO304" s="6"/>
      <c r="XDP304" s="6"/>
      <c r="XDQ304" s="6"/>
      <c r="XDR304" s="6"/>
      <c r="XDS304" s="6"/>
      <c r="XDT304" s="6"/>
      <c r="XDU304" s="6"/>
      <c r="XDV304" s="6"/>
      <c r="XDW304" s="6"/>
      <c r="XDX304" s="6"/>
      <c r="XDY304" s="6"/>
      <c r="XDZ304" s="6"/>
      <c r="XEA304" s="6"/>
      <c r="XEB304" s="6"/>
      <c r="XEC304" s="6"/>
      <c r="XED304" s="6"/>
      <c r="XEE304" s="6"/>
      <c r="XEF304" s="6"/>
      <c r="XEG304" s="6"/>
      <c r="XEH304" s="6"/>
      <c r="XEI304" s="6"/>
      <c r="XEJ304" s="6"/>
      <c r="XEK304" s="6"/>
      <c r="XEL304" s="6"/>
      <c r="XEM304" s="6"/>
      <c r="XEN304" s="6"/>
      <c r="XEO304" s="6"/>
      <c r="XEP304" s="6"/>
      <c r="XEQ304" s="6"/>
      <c r="XER304" s="6"/>
      <c r="XES304" s="6"/>
      <c r="XET304" s="6"/>
    </row>
    <row r="305" s="1" customFormat="1" customHeight="1" spans="1:16374">
      <c r="A305" s="11">
        <v>303</v>
      </c>
      <c r="B305" s="12" t="s">
        <v>456</v>
      </c>
      <c r="C305" s="12" t="s">
        <v>465</v>
      </c>
      <c r="D305" s="11" t="s">
        <v>466</v>
      </c>
      <c r="E305" s="11" t="s">
        <v>470</v>
      </c>
      <c r="F305" s="13">
        <v>79.9</v>
      </c>
      <c r="G305" s="13">
        <v>78</v>
      </c>
      <c r="H305" s="13">
        <f t="shared" si="12"/>
        <v>78.76</v>
      </c>
      <c r="I305" s="13"/>
      <c r="J305" s="13">
        <f t="shared" si="13"/>
        <v>78.76</v>
      </c>
      <c r="K305" s="19" t="s">
        <v>62</v>
      </c>
      <c r="L305" s="20">
        <v>76.4</v>
      </c>
      <c r="M305" s="20">
        <f t="shared" si="14"/>
        <v>77.816</v>
      </c>
      <c r="N305" s="11"/>
      <c r="XDK305" s="6"/>
      <c r="XDL305" s="6"/>
      <c r="XDM305" s="6"/>
      <c r="XDN305" s="6"/>
      <c r="XDO305" s="6"/>
      <c r="XDP305" s="6"/>
      <c r="XDQ305" s="6"/>
      <c r="XDR305" s="6"/>
      <c r="XDS305" s="6"/>
      <c r="XDT305" s="6"/>
      <c r="XDU305" s="6"/>
      <c r="XDV305" s="6"/>
      <c r="XDW305" s="6"/>
      <c r="XDX305" s="6"/>
      <c r="XDY305" s="6"/>
      <c r="XDZ305" s="6"/>
      <c r="XEA305" s="6"/>
      <c r="XEB305" s="6"/>
      <c r="XEC305" s="6"/>
      <c r="XED305" s="6"/>
      <c r="XEE305" s="6"/>
      <c r="XEF305" s="6"/>
      <c r="XEG305" s="6"/>
      <c r="XEH305" s="6"/>
      <c r="XEI305" s="6"/>
      <c r="XEJ305" s="6"/>
      <c r="XEK305" s="6"/>
      <c r="XEL305" s="6"/>
      <c r="XEM305" s="6"/>
      <c r="XEN305" s="6"/>
      <c r="XEO305" s="6"/>
      <c r="XEP305" s="6"/>
      <c r="XEQ305" s="6"/>
      <c r="XER305" s="6"/>
      <c r="XES305" s="6"/>
      <c r="XET305" s="6"/>
    </row>
    <row r="306" s="1" customFormat="1" customHeight="1" spans="1:16374">
      <c r="A306" s="11">
        <v>304</v>
      </c>
      <c r="B306" s="12" t="s">
        <v>456</v>
      </c>
      <c r="C306" s="12" t="s">
        <v>465</v>
      </c>
      <c r="D306" s="11" t="s">
        <v>466</v>
      </c>
      <c r="E306" s="11" t="s">
        <v>471</v>
      </c>
      <c r="F306" s="13">
        <v>75.8</v>
      </c>
      <c r="G306" s="13">
        <v>77.5</v>
      </c>
      <c r="H306" s="13">
        <f t="shared" si="12"/>
        <v>76.82</v>
      </c>
      <c r="I306" s="13"/>
      <c r="J306" s="13">
        <f t="shared" si="13"/>
        <v>76.82</v>
      </c>
      <c r="K306" s="19" t="s">
        <v>60</v>
      </c>
      <c r="L306" s="20">
        <v>71.2</v>
      </c>
      <c r="M306" s="20">
        <f t="shared" si="14"/>
        <v>74.572</v>
      </c>
      <c r="N306" s="11"/>
      <c r="XDK306" s="6"/>
      <c r="XDL306" s="6"/>
      <c r="XDM306" s="6"/>
      <c r="XDN306" s="6"/>
      <c r="XDO306" s="6"/>
      <c r="XDP306" s="6"/>
      <c r="XDQ306" s="6"/>
      <c r="XDR306" s="6"/>
      <c r="XDS306" s="6"/>
      <c r="XDT306" s="6"/>
      <c r="XDU306" s="6"/>
      <c r="XDV306" s="6"/>
      <c r="XDW306" s="6"/>
      <c r="XDX306" s="6"/>
      <c r="XDY306" s="6"/>
      <c r="XDZ306" s="6"/>
      <c r="XEA306" s="6"/>
      <c r="XEB306" s="6"/>
      <c r="XEC306" s="6"/>
      <c r="XED306" s="6"/>
      <c r="XEE306" s="6"/>
      <c r="XEF306" s="6"/>
      <c r="XEG306" s="6"/>
      <c r="XEH306" s="6"/>
      <c r="XEI306" s="6"/>
      <c r="XEJ306" s="6"/>
      <c r="XEK306" s="6"/>
      <c r="XEL306" s="6"/>
      <c r="XEM306" s="6"/>
      <c r="XEN306" s="6"/>
      <c r="XEO306" s="6"/>
      <c r="XEP306" s="6"/>
      <c r="XEQ306" s="6"/>
      <c r="XER306" s="6"/>
      <c r="XES306" s="6"/>
      <c r="XET306" s="6"/>
    </row>
    <row r="307" s="1" customFormat="1" customHeight="1" spans="1:16374">
      <c r="A307" s="11">
        <v>305</v>
      </c>
      <c r="B307" s="12" t="s">
        <v>456</v>
      </c>
      <c r="C307" s="12" t="s">
        <v>465</v>
      </c>
      <c r="D307" s="11" t="s">
        <v>466</v>
      </c>
      <c r="E307" s="11" t="s">
        <v>472</v>
      </c>
      <c r="F307" s="13">
        <v>79.8</v>
      </c>
      <c r="G307" s="13">
        <v>75</v>
      </c>
      <c r="H307" s="13">
        <f t="shared" si="12"/>
        <v>76.92</v>
      </c>
      <c r="I307" s="13"/>
      <c r="J307" s="13">
        <f t="shared" si="13"/>
        <v>76.92</v>
      </c>
      <c r="K307" s="19" t="s">
        <v>46</v>
      </c>
      <c r="L307" s="20">
        <v>0</v>
      </c>
      <c r="M307" s="20">
        <f t="shared" si="14"/>
        <v>46.152</v>
      </c>
      <c r="N307" s="12" t="s">
        <v>39</v>
      </c>
      <c r="XDK307" s="6"/>
      <c r="XDL307" s="6"/>
      <c r="XDM307" s="6"/>
      <c r="XDN307" s="6"/>
      <c r="XDO307" s="6"/>
      <c r="XDP307" s="6"/>
      <c r="XDQ307" s="6"/>
      <c r="XDR307" s="6"/>
      <c r="XDS307" s="6"/>
      <c r="XDT307" s="6"/>
      <c r="XDU307" s="6"/>
      <c r="XDV307" s="6"/>
      <c r="XDW307" s="6"/>
      <c r="XDX307" s="6"/>
      <c r="XDY307" s="6"/>
      <c r="XDZ307" s="6"/>
      <c r="XEA307" s="6"/>
      <c r="XEB307" s="6"/>
      <c r="XEC307" s="6"/>
      <c r="XED307" s="6"/>
      <c r="XEE307" s="6"/>
      <c r="XEF307" s="6"/>
      <c r="XEG307" s="6"/>
      <c r="XEH307" s="6"/>
      <c r="XEI307" s="6"/>
      <c r="XEJ307" s="6"/>
      <c r="XEK307" s="6"/>
      <c r="XEL307" s="6"/>
      <c r="XEM307" s="6"/>
      <c r="XEN307" s="6"/>
      <c r="XEO307" s="6"/>
      <c r="XEP307" s="6"/>
      <c r="XEQ307" s="6"/>
      <c r="XER307" s="6"/>
      <c r="XES307" s="6"/>
      <c r="XET307" s="6"/>
    </row>
    <row r="308" s="1" customFormat="1" customHeight="1" spans="1:16380">
      <c r="A308" s="11">
        <v>306</v>
      </c>
      <c r="B308" s="12" t="s">
        <v>456</v>
      </c>
      <c r="C308" s="12" t="s">
        <v>473</v>
      </c>
      <c r="D308" s="11" t="s">
        <v>474</v>
      </c>
      <c r="E308" s="11" t="s">
        <v>475</v>
      </c>
      <c r="F308" s="13">
        <v>88.1</v>
      </c>
      <c r="G308" s="13">
        <v>76.5</v>
      </c>
      <c r="H308" s="13">
        <f t="shared" si="12"/>
        <v>81.14</v>
      </c>
      <c r="I308" s="13"/>
      <c r="J308" s="13">
        <f t="shared" si="13"/>
        <v>81.14</v>
      </c>
      <c r="K308" s="19" t="s">
        <v>74</v>
      </c>
      <c r="L308" s="20">
        <v>75.8</v>
      </c>
      <c r="M308" s="20">
        <f t="shared" si="14"/>
        <v>79.004</v>
      </c>
      <c r="N308" s="11"/>
      <c r="XDK308" s="6"/>
      <c r="XDL308" s="6"/>
      <c r="XDM308" s="6"/>
      <c r="XDN308" s="6"/>
      <c r="XDO308" s="6"/>
      <c r="XDP308" s="6"/>
      <c r="XDQ308" s="6"/>
      <c r="XDR308" s="6"/>
      <c r="XDS308" s="6"/>
      <c r="XDT308" s="6"/>
      <c r="XDU308" s="6"/>
      <c r="XDV308" s="6"/>
      <c r="XDW308" s="6"/>
      <c r="XDX308" s="6"/>
      <c r="XDY308" s="6"/>
      <c r="XDZ308" s="6"/>
      <c r="XEA308" s="6"/>
      <c r="XEB308" s="6"/>
      <c r="XEC308" s="6"/>
      <c r="XED308" s="6"/>
      <c r="XEE308" s="6"/>
      <c r="XEF308" s="6"/>
      <c r="XEG308" s="6"/>
      <c r="XEH308" s="6"/>
      <c r="XEI308" s="6"/>
      <c r="XEJ308" s="6"/>
      <c r="XEK308" s="6"/>
      <c r="XEL308" s="6"/>
      <c r="XEM308" s="6"/>
      <c r="XEN308" s="6"/>
      <c r="XEO308" s="6"/>
      <c r="XEP308" s="6"/>
      <c r="XEQ308" s="6"/>
      <c r="XER308" s="6"/>
      <c r="XES308" s="6"/>
      <c r="XET308" s="6"/>
      <c r="XEU308" s="6"/>
      <c r="XEV308" s="6"/>
      <c r="XEW308" s="6"/>
      <c r="XEX308" s="6"/>
      <c r="XEY308" s="6"/>
      <c r="XEZ308" s="6"/>
    </row>
    <row r="309" s="1" customFormat="1" customHeight="1" spans="1:16380">
      <c r="A309" s="11">
        <v>307</v>
      </c>
      <c r="B309" s="12" t="s">
        <v>456</v>
      </c>
      <c r="C309" s="12" t="s">
        <v>473</v>
      </c>
      <c r="D309" s="11" t="s">
        <v>474</v>
      </c>
      <c r="E309" s="11" t="s">
        <v>476</v>
      </c>
      <c r="F309" s="13">
        <v>83.1</v>
      </c>
      <c r="G309" s="13">
        <v>75.5</v>
      </c>
      <c r="H309" s="13">
        <f t="shared" si="12"/>
        <v>78.54</v>
      </c>
      <c r="I309" s="13"/>
      <c r="J309" s="13">
        <f t="shared" si="13"/>
        <v>78.54</v>
      </c>
      <c r="K309" s="19" t="s">
        <v>58</v>
      </c>
      <c r="L309" s="20">
        <v>77.8</v>
      </c>
      <c r="M309" s="20">
        <f t="shared" si="14"/>
        <v>78.244</v>
      </c>
      <c r="N309" s="11"/>
      <c r="XDK309" s="6"/>
      <c r="XDL309" s="6"/>
      <c r="XDM309" s="6"/>
      <c r="XDN309" s="6"/>
      <c r="XDO309" s="6"/>
      <c r="XDP309" s="6"/>
      <c r="XDQ309" s="6"/>
      <c r="XDR309" s="6"/>
      <c r="XDS309" s="6"/>
      <c r="XDT309" s="6"/>
      <c r="XDU309" s="6"/>
      <c r="XDV309" s="6"/>
      <c r="XDW309" s="6"/>
      <c r="XDX309" s="6"/>
      <c r="XDY309" s="6"/>
      <c r="XDZ309" s="6"/>
      <c r="XEA309" s="6"/>
      <c r="XEB309" s="6"/>
      <c r="XEC309" s="6"/>
      <c r="XED309" s="6"/>
      <c r="XEE309" s="6"/>
      <c r="XEF309" s="6"/>
      <c r="XEG309" s="6"/>
      <c r="XEH309" s="6"/>
      <c r="XEI309" s="6"/>
      <c r="XEJ309" s="6"/>
      <c r="XEK309" s="6"/>
      <c r="XEL309" s="6"/>
      <c r="XEM309" s="6"/>
      <c r="XEN309" s="6"/>
      <c r="XEO309" s="6"/>
      <c r="XEP309" s="6"/>
      <c r="XEQ309" s="6"/>
      <c r="XER309" s="6"/>
      <c r="XES309" s="6"/>
      <c r="XET309" s="6"/>
      <c r="XEU309" s="6"/>
      <c r="XEV309" s="6"/>
      <c r="XEW309" s="6"/>
      <c r="XEX309" s="6"/>
      <c r="XEY309" s="6"/>
      <c r="XEZ309" s="6"/>
    </row>
    <row r="310" s="1" customFormat="1" customHeight="1" spans="1:16374">
      <c r="A310" s="11">
        <v>308</v>
      </c>
      <c r="B310" s="12" t="s">
        <v>456</v>
      </c>
      <c r="C310" s="12" t="s">
        <v>473</v>
      </c>
      <c r="D310" s="11" t="s">
        <v>474</v>
      </c>
      <c r="E310" s="11" t="s">
        <v>477</v>
      </c>
      <c r="F310" s="13">
        <v>77.2</v>
      </c>
      <c r="G310" s="13">
        <v>78.5</v>
      </c>
      <c r="H310" s="13">
        <f t="shared" si="12"/>
        <v>77.98</v>
      </c>
      <c r="I310" s="13"/>
      <c r="J310" s="13">
        <f t="shared" si="13"/>
        <v>77.98</v>
      </c>
      <c r="K310" s="19" t="s">
        <v>23</v>
      </c>
      <c r="L310" s="20">
        <v>78.4</v>
      </c>
      <c r="M310" s="20">
        <f t="shared" si="14"/>
        <v>78.148</v>
      </c>
      <c r="N310" s="11"/>
      <c r="XDK310" s="6"/>
      <c r="XDL310" s="6"/>
      <c r="XDM310" s="6"/>
      <c r="XDN310" s="6"/>
      <c r="XDO310" s="6"/>
      <c r="XDP310" s="6"/>
      <c r="XDQ310" s="6"/>
      <c r="XDR310" s="6"/>
      <c r="XDS310" s="6"/>
      <c r="XDT310" s="6"/>
      <c r="XDU310" s="6"/>
      <c r="XDV310" s="6"/>
      <c r="XDW310" s="6"/>
      <c r="XDX310" s="6"/>
      <c r="XDY310" s="6"/>
      <c r="XDZ310" s="6"/>
      <c r="XEA310" s="6"/>
      <c r="XEB310" s="6"/>
      <c r="XEC310" s="6"/>
      <c r="XED310" s="6"/>
      <c r="XEE310" s="6"/>
      <c r="XEF310" s="6"/>
      <c r="XEG310" s="6"/>
      <c r="XEH310" s="6"/>
      <c r="XEI310" s="6"/>
      <c r="XEJ310" s="6"/>
      <c r="XEK310" s="6"/>
      <c r="XEL310" s="6"/>
      <c r="XEM310" s="6"/>
      <c r="XEN310" s="6"/>
      <c r="XEO310" s="6"/>
      <c r="XEP310" s="6"/>
      <c r="XEQ310" s="6"/>
      <c r="XER310" s="6"/>
      <c r="XES310" s="6"/>
      <c r="XET310" s="6"/>
    </row>
    <row r="311" s="1" customFormat="1" customHeight="1" spans="1:16374">
      <c r="A311" s="11">
        <v>309</v>
      </c>
      <c r="B311" s="12" t="s">
        <v>456</v>
      </c>
      <c r="C311" s="12" t="s">
        <v>473</v>
      </c>
      <c r="D311" s="11" t="s">
        <v>474</v>
      </c>
      <c r="E311" s="11" t="s">
        <v>478</v>
      </c>
      <c r="F311" s="13">
        <v>81.6</v>
      </c>
      <c r="G311" s="13">
        <v>76</v>
      </c>
      <c r="H311" s="13">
        <f t="shared" si="12"/>
        <v>78.24</v>
      </c>
      <c r="I311" s="13"/>
      <c r="J311" s="13">
        <f t="shared" si="13"/>
        <v>78.24</v>
      </c>
      <c r="K311" s="19" t="s">
        <v>66</v>
      </c>
      <c r="L311" s="20">
        <v>77.8</v>
      </c>
      <c r="M311" s="20">
        <f t="shared" si="14"/>
        <v>78.064</v>
      </c>
      <c r="N311" s="11"/>
      <c r="XDK311" s="6"/>
      <c r="XDL311" s="6"/>
      <c r="XDM311" s="6"/>
      <c r="XDN311" s="6"/>
      <c r="XDO311" s="6"/>
      <c r="XDP311" s="6"/>
      <c r="XDQ311" s="6"/>
      <c r="XDR311" s="6"/>
      <c r="XDS311" s="6"/>
      <c r="XDT311" s="6"/>
      <c r="XDU311" s="6"/>
      <c r="XDV311" s="6"/>
      <c r="XDW311" s="6"/>
      <c r="XDX311" s="6"/>
      <c r="XDY311" s="6"/>
      <c r="XDZ311" s="6"/>
      <c r="XEA311" s="6"/>
      <c r="XEB311" s="6"/>
      <c r="XEC311" s="6"/>
      <c r="XED311" s="6"/>
      <c r="XEE311" s="6"/>
      <c r="XEF311" s="6"/>
      <c r="XEG311" s="6"/>
      <c r="XEH311" s="6"/>
      <c r="XEI311" s="6"/>
      <c r="XEJ311" s="6"/>
      <c r="XEK311" s="6"/>
      <c r="XEL311" s="6"/>
      <c r="XEM311" s="6"/>
      <c r="XEN311" s="6"/>
      <c r="XEO311" s="6"/>
      <c r="XEP311" s="6"/>
      <c r="XEQ311" s="6"/>
      <c r="XER311" s="6"/>
      <c r="XES311" s="6"/>
      <c r="XET311" s="6"/>
    </row>
    <row r="312" s="1" customFormat="1" customHeight="1" spans="1:16374">
      <c r="A312" s="11">
        <v>310</v>
      </c>
      <c r="B312" s="12" t="s">
        <v>456</v>
      </c>
      <c r="C312" s="12" t="s">
        <v>473</v>
      </c>
      <c r="D312" s="11" t="s">
        <v>474</v>
      </c>
      <c r="E312" s="11" t="s">
        <v>479</v>
      </c>
      <c r="F312" s="13">
        <v>83.1</v>
      </c>
      <c r="G312" s="13">
        <v>74.5</v>
      </c>
      <c r="H312" s="13">
        <f t="shared" si="12"/>
        <v>77.94</v>
      </c>
      <c r="I312" s="13"/>
      <c r="J312" s="13">
        <f t="shared" si="13"/>
        <v>77.94</v>
      </c>
      <c r="K312" s="19" t="s">
        <v>70</v>
      </c>
      <c r="L312" s="20">
        <v>77.4</v>
      </c>
      <c r="M312" s="20">
        <f t="shared" si="14"/>
        <v>77.724</v>
      </c>
      <c r="N312" s="11"/>
      <c r="XDK312" s="6"/>
      <c r="XDL312" s="6"/>
      <c r="XDM312" s="6"/>
      <c r="XDN312" s="6"/>
      <c r="XDO312" s="6"/>
      <c r="XDP312" s="6"/>
      <c r="XDQ312" s="6"/>
      <c r="XDR312" s="6"/>
      <c r="XDS312" s="6"/>
      <c r="XDT312" s="6"/>
      <c r="XDU312" s="6"/>
      <c r="XDV312" s="6"/>
      <c r="XDW312" s="6"/>
      <c r="XDX312" s="6"/>
      <c r="XDY312" s="6"/>
      <c r="XDZ312" s="6"/>
      <c r="XEA312" s="6"/>
      <c r="XEB312" s="6"/>
      <c r="XEC312" s="6"/>
      <c r="XED312" s="6"/>
      <c r="XEE312" s="6"/>
      <c r="XEF312" s="6"/>
      <c r="XEG312" s="6"/>
      <c r="XEH312" s="6"/>
      <c r="XEI312" s="6"/>
      <c r="XEJ312" s="6"/>
      <c r="XEK312" s="6"/>
      <c r="XEL312" s="6"/>
      <c r="XEM312" s="6"/>
      <c r="XEN312" s="6"/>
      <c r="XEO312" s="6"/>
      <c r="XEP312" s="6"/>
      <c r="XEQ312" s="6"/>
      <c r="XER312" s="6"/>
      <c r="XES312" s="6"/>
      <c r="XET312" s="6"/>
    </row>
    <row r="313" s="1" customFormat="1" customHeight="1" spans="1:16374">
      <c r="A313" s="11">
        <v>311</v>
      </c>
      <c r="B313" s="12" t="s">
        <v>456</v>
      </c>
      <c r="C313" s="12" t="s">
        <v>473</v>
      </c>
      <c r="D313" s="11" t="s">
        <v>474</v>
      </c>
      <c r="E313" s="11" t="s">
        <v>480</v>
      </c>
      <c r="F313" s="13">
        <v>82.5</v>
      </c>
      <c r="G313" s="13">
        <v>71</v>
      </c>
      <c r="H313" s="13">
        <f t="shared" si="12"/>
        <v>75.6</v>
      </c>
      <c r="I313" s="13">
        <v>2</v>
      </c>
      <c r="J313" s="13">
        <f t="shared" si="13"/>
        <v>77.6</v>
      </c>
      <c r="K313" s="19" t="s">
        <v>28</v>
      </c>
      <c r="L313" s="20">
        <v>73.4</v>
      </c>
      <c r="M313" s="20">
        <f t="shared" si="14"/>
        <v>75.92</v>
      </c>
      <c r="N313" s="11"/>
      <c r="XDK313" s="6"/>
      <c r="XDL313" s="6"/>
      <c r="XDM313" s="6"/>
      <c r="XDN313" s="6"/>
      <c r="XDO313" s="6"/>
      <c r="XDP313" s="6"/>
      <c r="XDQ313" s="6"/>
      <c r="XDR313" s="6"/>
      <c r="XDS313" s="6"/>
      <c r="XDT313" s="6"/>
      <c r="XDU313" s="6"/>
      <c r="XDV313" s="6"/>
      <c r="XDW313" s="6"/>
      <c r="XDX313" s="6"/>
      <c r="XDY313" s="6"/>
      <c r="XDZ313" s="6"/>
      <c r="XEA313" s="6"/>
      <c r="XEB313" s="6"/>
      <c r="XEC313" s="6"/>
      <c r="XED313" s="6"/>
      <c r="XEE313" s="6"/>
      <c r="XEF313" s="6"/>
      <c r="XEG313" s="6"/>
      <c r="XEH313" s="6"/>
      <c r="XEI313" s="6"/>
      <c r="XEJ313" s="6"/>
      <c r="XEK313" s="6"/>
      <c r="XEL313" s="6"/>
      <c r="XEM313" s="6"/>
      <c r="XEN313" s="6"/>
      <c r="XEO313" s="6"/>
      <c r="XEP313" s="6"/>
      <c r="XEQ313" s="6"/>
      <c r="XER313" s="6"/>
      <c r="XES313" s="6"/>
      <c r="XET313" s="6"/>
    </row>
    <row r="314" s="1" customFormat="1" customHeight="1" spans="1:16380">
      <c r="A314" s="11">
        <v>312</v>
      </c>
      <c r="B314" s="12" t="s">
        <v>481</v>
      </c>
      <c r="C314" s="12" t="s">
        <v>16</v>
      </c>
      <c r="D314" s="11" t="s">
        <v>482</v>
      </c>
      <c r="E314" s="11" t="s">
        <v>483</v>
      </c>
      <c r="F314" s="13">
        <v>75.7</v>
      </c>
      <c r="G314" s="13">
        <v>78.5</v>
      </c>
      <c r="H314" s="13">
        <f t="shared" si="12"/>
        <v>77.38</v>
      </c>
      <c r="I314" s="13"/>
      <c r="J314" s="13">
        <f t="shared" si="13"/>
        <v>77.38</v>
      </c>
      <c r="K314" s="19" t="s">
        <v>53</v>
      </c>
      <c r="L314" s="20">
        <v>82.2</v>
      </c>
      <c r="M314" s="20">
        <f t="shared" si="14"/>
        <v>79.308</v>
      </c>
      <c r="N314" s="11"/>
      <c r="XDK314" s="6"/>
      <c r="XDL314" s="6"/>
      <c r="XDM314" s="6"/>
      <c r="XDN314" s="6"/>
      <c r="XDO314" s="6"/>
      <c r="XDP314" s="6"/>
      <c r="XDQ314" s="6"/>
      <c r="XDR314" s="6"/>
      <c r="XDS314" s="6"/>
      <c r="XDT314" s="6"/>
      <c r="XDU314" s="6"/>
      <c r="XDV314" s="6"/>
      <c r="XDW314" s="6"/>
      <c r="XDX314" s="6"/>
      <c r="XDY314" s="6"/>
      <c r="XDZ314" s="6"/>
      <c r="XEA314" s="6"/>
      <c r="XEB314" s="6"/>
      <c r="XEC314" s="6"/>
      <c r="XED314" s="6"/>
      <c r="XEE314" s="6"/>
      <c r="XEF314" s="6"/>
      <c r="XEG314" s="6"/>
      <c r="XEH314" s="6"/>
      <c r="XEI314" s="6"/>
      <c r="XEJ314" s="6"/>
      <c r="XEK314" s="6"/>
      <c r="XEL314" s="6"/>
      <c r="XEM314" s="6"/>
      <c r="XEN314" s="6"/>
      <c r="XEO314" s="6"/>
      <c r="XEP314" s="6"/>
      <c r="XEQ314" s="6"/>
      <c r="XER314" s="6"/>
      <c r="XES314" s="6"/>
      <c r="XET314" s="6"/>
      <c r="XEU314" s="6"/>
      <c r="XEV314" s="6"/>
      <c r="XEW314" s="6"/>
      <c r="XEX314" s="6"/>
      <c r="XEY314" s="6"/>
      <c r="XEZ314" s="6"/>
    </row>
    <row r="315" s="1" customFormat="1" customHeight="1" spans="1:16380">
      <c r="A315" s="11">
        <v>313</v>
      </c>
      <c r="B315" s="12" t="s">
        <v>481</v>
      </c>
      <c r="C315" s="12" t="s">
        <v>16</v>
      </c>
      <c r="D315" s="11" t="s">
        <v>482</v>
      </c>
      <c r="E315" s="11" t="s">
        <v>484</v>
      </c>
      <c r="F315" s="13">
        <v>79.3</v>
      </c>
      <c r="G315" s="13">
        <v>76</v>
      </c>
      <c r="H315" s="13">
        <f t="shared" si="12"/>
        <v>77.32</v>
      </c>
      <c r="I315" s="13"/>
      <c r="J315" s="13">
        <f t="shared" si="13"/>
        <v>77.32</v>
      </c>
      <c r="K315" s="19" t="s">
        <v>28</v>
      </c>
      <c r="L315" s="20">
        <v>80.4</v>
      </c>
      <c r="M315" s="20">
        <f t="shared" si="14"/>
        <v>78.552</v>
      </c>
      <c r="N315" s="11"/>
      <c r="XDK315" s="6"/>
      <c r="XDL315" s="6"/>
      <c r="XDM315" s="6"/>
      <c r="XDN315" s="6"/>
      <c r="XDO315" s="6"/>
      <c r="XDP315" s="6"/>
      <c r="XDQ315" s="6"/>
      <c r="XDR315" s="6"/>
      <c r="XDS315" s="6"/>
      <c r="XDT315" s="6"/>
      <c r="XDU315" s="6"/>
      <c r="XDV315" s="6"/>
      <c r="XDW315" s="6"/>
      <c r="XDX315" s="6"/>
      <c r="XDY315" s="6"/>
      <c r="XDZ315" s="6"/>
      <c r="XEA315" s="6"/>
      <c r="XEB315" s="6"/>
      <c r="XEC315" s="6"/>
      <c r="XED315" s="6"/>
      <c r="XEE315" s="6"/>
      <c r="XEF315" s="6"/>
      <c r="XEG315" s="6"/>
      <c r="XEH315" s="6"/>
      <c r="XEI315" s="6"/>
      <c r="XEJ315" s="6"/>
      <c r="XEK315" s="6"/>
      <c r="XEL315" s="6"/>
      <c r="XEM315" s="6"/>
      <c r="XEN315" s="6"/>
      <c r="XEO315" s="6"/>
      <c r="XEP315" s="6"/>
      <c r="XEQ315" s="6"/>
      <c r="XER315" s="6"/>
      <c r="XES315" s="6"/>
      <c r="XET315" s="6"/>
      <c r="XEU315" s="6"/>
      <c r="XEV315" s="6"/>
      <c r="XEW315" s="6"/>
      <c r="XEX315" s="6"/>
      <c r="XEY315" s="6"/>
      <c r="XEZ315" s="6"/>
    </row>
    <row r="316" s="1" customFormat="1" customHeight="1" spans="1:16374">
      <c r="A316" s="11">
        <v>314</v>
      </c>
      <c r="B316" s="12" t="s">
        <v>481</v>
      </c>
      <c r="C316" s="12" t="s">
        <v>16</v>
      </c>
      <c r="D316" s="11" t="s">
        <v>482</v>
      </c>
      <c r="E316" s="11" t="s">
        <v>485</v>
      </c>
      <c r="F316" s="13">
        <v>77.5</v>
      </c>
      <c r="G316" s="13">
        <v>76</v>
      </c>
      <c r="H316" s="13">
        <f t="shared" ref="H316:H328" si="15">F316*0.4+G316*0.6</f>
        <v>76.6</v>
      </c>
      <c r="I316" s="13"/>
      <c r="J316" s="13">
        <f t="shared" ref="J316:J328" si="16">H316+I316</f>
        <v>76.6</v>
      </c>
      <c r="K316" s="19" t="s">
        <v>62</v>
      </c>
      <c r="L316" s="20">
        <v>81.2</v>
      </c>
      <c r="M316" s="20">
        <f t="shared" si="14"/>
        <v>78.44</v>
      </c>
      <c r="N316" s="11"/>
      <c r="XDK316" s="6"/>
      <c r="XDL316" s="6"/>
      <c r="XDM316" s="6"/>
      <c r="XDN316" s="6"/>
      <c r="XDO316" s="6"/>
      <c r="XDP316" s="6"/>
      <c r="XDQ316" s="6"/>
      <c r="XDR316" s="6"/>
      <c r="XDS316" s="6"/>
      <c r="XDT316" s="6"/>
      <c r="XDU316" s="6"/>
      <c r="XDV316" s="6"/>
      <c r="XDW316" s="6"/>
      <c r="XDX316" s="6"/>
      <c r="XDY316" s="6"/>
      <c r="XDZ316" s="6"/>
      <c r="XEA316" s="6"/>
      <c r="XEB316" s="6"/>
      <c r="XEC316" s="6"/>
      <c r="XED316" s="6"/>
      <c r="XEE316" s="6"/>
      <c r="XEF316" s="6"/>
      <c r="XEG316" s="6"/>
      <c r="XEH316" s="6"/>
      <c r="XEI316" s="6"/>
      <c r="XEJ316" s="6"/>
      <c r="XEK316" s="6"/>
      <c r="XEL316" s="6"/>
      <c r="XEM316" s="6"/>
      <c r="XEN316" s="6"/>
      <c r="XEO316" s="6"/>
      <c r="XEP316" s="6"/>
      <c r="XEQ316" s="6"/>
      <c r="XER316" s="6"/>
      <c r="XES316" s="6"/>
      <c r="XET316" s="6"/>
    </row>
    <row r="317" s="1" customFormat="1" customHeight="1" spans="1:16374">
      <c r="A317" s="11">
        <v>315</v>
      </c>
      <c r="B317" s="12" t="s">
        <v>481</v>
      </c>
      <c r="C317" s="12" t="s">
        <v>16</v>
      </c>
      <c r="D317" s="11" t="s">
        <v>482</v>
      </c>
      <c r="E317" s="11" t="s">
        <v>486</v>
      </c>
      <c r="F317" s="13">
        <v>79.4</v>
      </c>
      <c r="G317" s="13">
        <v>75.5</v>
      </c>
      <c r="H317" s="13">
        <f t="shared" si="15"/>
        <v>77.06</v>
      </c>
      <c r="I317" s="13"/>
      <c r="J317" s="13">
        <f t="shared" si="16"/>
        <v>77.06</v>
      </c>
      <c r="K317" s="19" t="s">
        <v>21</v>
      </c>
      <c r="L317" s="20">
        <v>80.2</v>
      </c>
      <c r="M317" s="20">
        <f t="shared" si="14"/>
        <v>78.316</v>
      </c>
      <c r="N317" s="11"/>
      <c r="XDK317" s="6"/>
      <c r="XDL317" s="6"/>
      <c r="XDM317" s="6"/>
      <c r="XDN317" s="6"/>
      <c r="XDO317" s="6"/>
      <c r="XDP317" s="6"/>
      <c r="XDQ317" s="6"/>
      <c r="XDR317" s="6"/>
      <c r="XDS317" s="6"/>
      <c r="XDT317" s="6"/>
      <c r="XDU317" s="6"/>
      <c r="XDV317" s="6"/>
      <c r="XDW317" s="6"/>
      <c r="XDX317" s="6"/>
      <c r="XDY317" s="6"/>
      <c r="XDZ317" s="6"/>
      <c r="XEA317" s="6"/>
      <c r="XEB317" s="6"/>
      <c r="XEC317" s="6"/>
      <c r="XED317" s="6"/>
      <c r="XEE317" s="6"/>
      <c r="XEF317" s="6"/>
      <c r="XEG317" s="6"/>
      <c r="XEH317" s="6"/>
      <c r="XEI317" s="6"/>
      <c r="XEJ317" s="6"/>
      <c r="XEK317" s="6"/>
      <c r="XEL317" s="6"/>
      <c r="XEM317" s="6"/>
      <c r="XEN317" s="6"/>
      <c r="XEO317" s="6"/>
      <c r="XEP317" s="6"/>
      <c r="XEQ317" s="6"/>
      <c r="XER317" s="6"/>
      <c r="XES317" s="6"/>
      <c r="XET317" s="6"/>
    </row>
    <row r="318" s="1" customFormat="1" customHeight="1" spans="1:16374">
      <c r="A318" s="11">
        <v>316</v>
      </c>
      <c r="B318" s="12" t="s">
        <v>481</v>
      </c>
      <c r="C318" s="12" t="s">
        <v>16</v>
      </c>
      <c r="D318" s="11" t="s">
        <v>482</v>
      </c>
      <c r="E318" s="11" t="s">
        <v>487</v>
      </c>
      <c r="F318" s="13">
        <v>82.6</v>
      </c>
      <c r="G318" s="13">
        <v>73.5</v>
      </c>
      <c r="H318" s="13">
        <f t="shared" si="15"/>
        <v>77.14</v>
      </c>
      <c r="I318" s="13"/>
      <c r="J318" s="13">
        <f t="shared" si="16"/>
        <v>77.14</v>
      </c>
      <c r="K318" s="19" t="s">
        <v>34</v>
      </c>
      <c r="L318" s="20">
        <v>78.8</v>
      </c>
      <c r="M318" s="20">
        <f t="shared" si="14"/>
        <v>77.804</v>
      </c>
      <c r="N318" s="11"/>
      <c r="XDK318" s="6"/>
      <c r="XDL318" s="6"/>
      <c r="XDM318" s="6"/>
      <c r="XDN318" s="6"/>
      <c r="XDO318" s="6"/>
      <c r="XDP318" s="6"/>
      <c r="XDQ318" s="6"/>
      <c r="XDR318" s="6"/>
      <c r="XDS318" s="6"/>
      <c r="XDT318" s="6"/>
      <c r="XDU318" s="6"/>
      <c r="XDV318" s="6"/>
      <c r="XDW318" s="6"/>
      <c r="XDX318" s="6"/>
      <c r="XDY318" s="6"/>
      <c r="XDZ318" s="6"/>
      <c r="XEA318" s="6"/>
      <c r="XEB318" s="6"/>
      <c r="XEC318" s="6"/>
      <c r="XED318" s="6"/>
      <c r="XEE318" s="6"/>
      <c r="XEF318" s="6"/>
      <c r="XEG318" s="6"/>
      <c r="XEH318" s="6"/>
      <c r="XEI318" s="6"/>
      <c r="XEJ318" s="6"/>
      <c r="XEK318" s="6"/>
      <c r="XEL318" s="6"/>
      <c r="XEM318" s="6"/>
      <c r="XEN318" s="6"/>
      <c r="XEO318" s="6"/>
      <c r="XEP318" s="6"/>
      <c r="XEQ318" s="6"/>
      <c r="XER318" s="6"/>
      <c r="XES318" s="6"/>
      <c r="XET318" s="6"/>
    </row>
    <row r="319" s="1" customFormat="1" customHeight="1" spans="1:16374">
      <c r="A319" s="11">
        <v>317</v>
      </c>
      <c r="B319" s="12" t="s">
        <v>481</v>
      </c>
      <c r="C319" s="12" t="s">
        <v>16</v>
      </c>
      <c r="D319" s="11" t="s">
        <v>482</v>
      </c>
      <c r="E319" s="11" t="s">
        <v>488</v>
      </c>
      <c r="F319" s="13">
        <v>74.7</v>
      </c>
      <c r="G319" s="13">
        <v>77.5</v>
      </c>
      <c r="H319" s="13">
        <f t="shared" si="15"/>
        <v>76.38</v>
      </c>
      <c r="I319" s="13">
        <v>2</v>
      </c>
      <c r="J319" s="13">
        <f t="shared" si="16"/>
        <v>78.38</v>
      </c>
      <c r="K319" s="19" t="s">
        <v>74</v>
      </c>
      <c r="L319" s="20">
        <v>72.6</v>
      </c>
      <c r="M319" s="20">
        <f t="shared" si="14"/>
        <v>76.068</v>
      </c>
      <c r="N319" s="11"/>
      <c r="XDK319" s="6"/>
      <c r="XDL319" s="6"/>
      <c r="XDM319" s="6"/>
      <c r="XDN319" s="6"/>
      <c r="XDO319" s="6"/>
      <c r="XDP319" s="6"/>
      <c r="XDQ319" s="6"/>
      <c r="XDR319" s="6"/>
      <c r="XDS319" s="6"/>
      <c r="XDT319" s="6"/>
      <c r="XDU319" s="6"/>
      <c r="XDV319" s="6"/>
      <c r="XDW319" s="6"/>
      <c r="XDX319" s="6"/>
      <c r="XDY319" s="6"/>
      <c r="XDZ319" s="6"/>
      <c r="XEA319" s="6"/>
      <c r="XEB319" s="6"/>
      <c r="XEC319" s="6"/>
      <c r="XED319" s="6"/>
      <c r="XEE319" s="6"/>
      <c r="XEF319" s="6"/>
      <c r="XEG319" s="6"/>
      <c r="XEH319" s="6"/>
      <c r="XEI319" s="6"/>
      <c r="XEJ319" s="6"/>
      <c r="XEK319" s="6"/>
      <c r="XEL319" s="6"/>
      <c r="XEM319" s="6"/>
      <c r="XEN319" s="6"/>
      <c r="XEO319" s="6"/>
      <c r="XEP319" s="6"/>
      <c r="XEQ319" s="6"/>
      <c r="XER319" s="6"/>
      <c r="XES319" s="6"/>
      <c r="XET319" s="6"/>
    </row>
    <row r="320" s="1" customFormat="1" customHeight="1" spans="1:16380">
      <c r="A320" s="11">
        <v>318</v>
      </c>
      <c r="B320" s="12" t="s">
        <v>481</v>
      </c>
      <c r="C320" s="12" t="s">
        <v>16</v>
      </c>
      <c r="D320" s="11" t="s">
        <v>489</v>
      </c>
      <c r="E320" s="11" t="s">
        <v>490</v>
      </c>
      <c r="F320" s="13">
        <v>83.2</v>
      </c>
      <c r="G320" s="13">
        <v>76</v>
      </c>
      <c r="H320" s="13">
        <f t="shared" si="15"/>
        <v>78.88</v>
      </c>
      <c r="I320" s="13"/>
      <c r="J320" s="13">
        <f t="shared" si="16"/>
        <v>78.88</v>
      </c>
      <c r="K320" s="19" t="s">
        <v>26</v>
      </c>
      <c r="L320" s="20">
        <v>76</v>
      </c>
      <c r="M320" s="20">
        <f t="shared" si="14"/>
        <v>77.728</v>
      </c>
      <c r="N320" s="11"/>
      <c r="XDK320" s="6"/>
      <c r="XDL320" s="6"/>
      <c r="XDM320" s="6"/>
      <c r="XDN320" s="6"/>
      <c r="XDO320" s="6"/>
      <c r="XDP320" s="6"/>
      <c r="XDQ320" s="6"/>
      <c r="XDR320" s="6"/>
      <c r="XDS320" s="6"/>
      <c r="XDT320" s="6"/>
      <c r="XDU320" s="6"/>
      <c r="XDV320" s="6"/>
      <c r="XDW320" s="6"/>
      <c r="XDX320" s="6"/>
      <c r="XDY320" s="6"/>
      <c r="XDZ320" s="6"/>
      <c r="XEA320" s="6"/>
      <c r="XEB320" s="6"/>
      <c r="XEC320" s="6"/>
      <c r="XED320" s="6"/>
      <c r="XEE320" s="6"/>
      <c r="XEF320" s="6"/>
      <c r="XEG320" s="6"/>
      <c r="XEH320" s="6"/>
      <c r="XEI320" s="6"/>
      <c r="XEJ320" s="6"/>
      <c r="XEK320" s="6"/>
      <c r="XEL320" s="6"/>
      <c r="XEM320" s="6"/>
      <c r="XEN320" s="6"/>
      <c r="XEO320" s="6"/>
      <c r="XEP320" s="6"/>
      <c r="XEQ320" s="6"/>
      <c r="XER320" s="6"/>
      <c r="XES320" s="6"/>
      <c r="XET320" s="6"/>
      <c r="XEU320" s="6"/>
      <c r="XEV320" s="6"/>
      <c r="XEW320" s="6"/>
      <c r="XEX320" s="6"/>
      <c r="XEY320" s="6"/>
      <c r="XEZ320" s="6"/>
    </row>
    <row r="321" s="1" customFormat="1" customHeight="1" spans="1:16374">
      <c r="A321" s="11">
        <v>319</v>
      </c>
      <c r="B321" s="12" t="s">
        <v>481</v>
      </c>
      <c r="C321" s="12" t="s">
        <v>16</v>
      </c>
      <c r="D321" s="11" t="s">
        <v>489</v>
      </c>
      <c r="E321" s="11" t="s">
        <v>491</v>
      </c>
      <c r="F321" s="13">
        <v>79.4</v>
      </c>
      <c r="G321" s="13">
        <v>75.5</v>
      </c>
      <c r="H321" s="13">
        <f t="shared" si="15"/>
        <v>77.06</v>
      </c>
      <c r="I321" s="13"/>
      <c r="J321" s="13">
        <f t="shared" si="16"/>
        <v>77.06</v>
      </c>
      <c r="K321" s="19" t="s">
        <v>76</v>
      </c>
      <c r="L321" s="20">
        <v>77.2</v>
      </c>
      <c r="M321" s="20">
        <f t="shared" si="14"/>
        <v>77.116</v>
      </c>
      <c r="N321" s="11"/>
      <c r="XDK321" s="6"/>
      <c r="XDL321" s="6"/>
      <c r="XDM321" s="6"/>
      <c r="XDN321" s="6"/>
      <c r="XDO321" s="6"/>
      <c r="XDP321" s="6"/>
      <c r="XDQ321" s="6"/>
      <c r="XDR321" s="6"/>
      <c r="XDS321" s="6"/>
      <c r="XDT321" s="6"/>
      <c r="XDU321" s="6"/>
      <c r="XDV321" s="6"/>
      <c r="XDW321" s="6"/>
      <c r="XDX321" s="6"/>
      <c r="XDY321" s="6"/>
      <c r="XDZ321" s="6"/>
      <c r="XEA321" s="6"/>
      <c r="XEB321" s="6"/>
      <c r="XEC321" s="6"/>
      <c r="XED321" s="6"/>
      <c r="XEE321" s="6"/>
      <c r="XEF321" s="6"/>
      <c r="XEG321" s="6"/>
      <c r="XEH321" s="6"/>
      <c r="XEI321" s="6"/>
      <c r="XEJ321" s="6"/>
      <c r="XEK321" s="6"/>
      <c r="XEL321" s="6"/>
      <c r="XEM321" s="6"/>
      <c r="XEN321" s="6"/>
      <c r="XEO321" s="6"/>
      <c r="XEP321" s="6"/>
      <c r="XEQ321" s="6"/>
      <c r="XER321" s="6"/>
      <c r="XES321" s="6"/>
      <c r="XET321" s="6"/>
    </row>
    <row r="322" s="1" customFormat="1" customHeight="1" spans="1:16374">
      <c r="A322" s="11">
        <v>320</v>
      </c>
      <c r="B322" s="12" t="s">
        <v>481</v>
      </c>
      <c r="C322" s="12" t="s">
        <v>16</v>
      </c>
      <c r="D322" s="11" t="s">
        <v>489</v>
      </c>
      <c r="E322" s="11" t="s">
        <v>492</v>
      </c>
      <c r="F322" s="13">
        <v>79.7</v>
      </c>
      <c r="G322" s="13">
        <v>75</v>
      </c>
      <c r="H322" s="13">
        <f t="shared" si="15"/>
        <v>76.88</v>
      </c>
      <c r="I322" s="13"/>
      <c r="J322" s="13">
        <f t="shared" si="16"/>
        <v>76.88</v>
      </c>
      <c r="K322" s="19" t="s">
        <v>46</v>
      </c>
      <c r="L322" s="20">
        <v>77.2</v>
      </c>
      <c r="M322" s="20">
        <f t="shared" si="14"/>
        <v>77.008</v>
      </c>
      <c r="N322" s="11"/>
      <c r="XDK322" s="6"/>
      <c r="XDL322" s="6"/>
      <c r="XDM322" s="6"/>
      <c r="XDN322" s="6"/>
      <c r="XDO322" s="6"/>
      <c r="XDP322" s="6"/>
      <c r="XDQ322" s="6"/>
      <c r="XDR322" s="6"/>
      <c r="XDS322" s="6"/>
      <c r="XDT322" s="6"/>
      <c r="XDU322" s="6"/>
      <c r="XDV322" s="6"/>
      <c r="XDW322" s="6"/>
      <c r="XDX322" s="6"/>
      <c r="XDY322" s="6"/>
      <c r="XDZ322" s="6"/>
      <c r="XEA322" s="6"/>
      <c r="XEB322" s="6"/>
      <c r="XEC322" s="6"/>
      <c r="XED322" s="6"/>
      <c r="XEE322" s="6"/>
      <c r="XEF322" s="6"/>
      <c r="XEG322" s="6"/>
      <c r="XEH322" s="6"/>
      <c r="XEI322" s="6"/>
      <c r="XEJ322" s="6"/>
      <c r="XEK322" s="6"/>
      <c r="XEL322" s="6"/>
      <c r="XEM322" s="6"/>
      <c r="XEN322" s="6"/>
      <c r="XEO322" s="6"/>
      <c r="XEP322" s="6"/>
      <c r="XEQ322" s="6"/>
      <c r="XER322" s="6"/>
      <c r="XES322" s="6"/>
      <c r="XET322" s="6"/>
    </row>
    <row r="323" s="1" customFormat="1" customHeight="1" spans="1:16380">
      <c r="A323" s="11">
        <v>321</v>
      </c>
      <c r="B323" s="12" t="s">
        <v>481</v>
      </c>
      <c r="C323" s="12" t="s">
        <v>16</v>
      </c>
      <c r="D323" s="11" t="s">
        <v>493</v>
      </c>
      <c r="E323" s="11" t="s">
        <v>494</v>
      </c>
      <c r="F323" s="13">
        <v>76.9</v>
      </c>
      <c r="G323" s="13">
        <v>77</v>
      </c>
      <c r="H323" s="13">
        <f t="shared" si="15"/>
        <v>76.96</v>
      </c>
      <c r="I323" s="13"/>
      <c r="J323" s="13">
        <f t="shared" si="16"/>
        <v>76.96</v>
      </c>
      <c r="K323" s="19" t="s">
        <v>78</v>
      </c>
      <c r="L323" s="20">
        <v>81.4</v>
      </c>
      <c r="M323" s="20">
        <f t="shared" ref="M323:M328" si="17">J323*0.6+L323*0.4</f>
        <v>78.736</v>
      </c>
      <c r="N323" s="11"/>
      <c r="XDK323" s="6"/>
      <c r="XDL323" s="6"/>
      <c r="XDM323" s="6"/>
      <c r="XDN323" s="6"/>
      <c r="XDO323" s="6"/>
      <c r="XDP323" s="6"/>
      <c r="XDQ323" s="6"/>
      <c r="XDR323" s="6"/>
      <c r="XDS323" s="6"/>
      <c r="XDT323" s="6"/>
      <c r="XDU323" s="6"/>
      <c r="XDV323" s="6"/>
      <c r="XDW323" s="6"/>
      <c r="XDX323" s="6"/>
      <c r="XDY323" s="6"/>
      <c r="XDZ323" s="6"/>
      <c r="XEA323" s="6"/>
      <c r="XEB323" s="6"/>
      <c r="XEC323" s="6"/>
      <c r="XED323" s="6"/>
      <c r="XEE323" s="6"/>
      <c r="XEF323" s="6"/>
      <c r="XEG323" s="6"/>
      <c r="XEH323" s="6"/>
      <c r="XEI323" s="6"/>
      <c r="XEJ323" s="6"/>
      <c r="XEK323" s="6"/>
      <c r="XEL323" s="6"/>
      <c r="XEM323" s="6"/>
      <c r="XEN323" s="6"/>
      <c r="XEO323" s="6"/>
      <c r="XEP323" s="6"/>
      <c r="XEQ323" s="6"/>
      <c r="XER323" s="6"/>
      <c r="XES323" s="6"/>
      <c r="XET323" s="6"/>
      <c r="XEU323" s="6"/>
      <c r="XEV323" s="6"/>
      <c r="XEW323" s="6"/>
      <c r="XEX323" s="6"/>
      <c r="XEY323" s="6"/>
      <c r="XEZ323" s="6"/>
    </row>
    <row r="324" s="1" customFormat="1" customHeight="1" spans="1:16374">
      <c r="A324" s="11">
        <v>322</v>
      </c>
      <c r="B324" s="12" t="s">
        <v>481</v>
      </c>
      <c r="C324" s="12" t="s">
        <v>16</v>
      </c>
      <c r="D324" s="11" t="s">
        <v>493</v>
      </c>
      <c r="E324" s="11" t="s">
        <v>495</v>
      </c>
      <c r="F324" s="13">
        <v>80.5</v>
      </c>
      <c r="G324" s="13">
        <v>75</v>
      </c>
      <c r="H324" s="13">
        <f t="shared" si="15"/>
        <v>77.2</v>
      </c>
      <c r="I324" s="13"/>
      <c r="J324" s="13">
        <f t="shared" si="16"/>
        <v>77.2</v>
      </c>
      <c r="K324" s="19" t="s">
        <v>70</v>
      </c>
      <c r="L324" s="20">
        <v>79</v>
      </c>
      <c r="M324" s="20">
        <f t="shared" si="17"/>
        <v>77.92</v>
      </c>
      <c r="N324" s="11"/>
      <c r="XDK324" s="6"/>
      <c r="XDL324" s="6"/>
      <c r="XDM324" s="6"/>
      <c r="XDN324" s="6"/>
      <c r="XDO324" s="6"/>
      <c r="XDP324" s="6"/>
      <c r="XDQ324" s="6"/>
      <c r="XDR324" s="6"/>
      <c r="XDS324" s="6"/>
      <c r="XDT324" s="6"/>
      <c r="XDU324" s="6"/>
      <c r="XDV324" s="6"/>
      <c r="XDW324" s="6"/>
      <c r="XDX324" s="6"/>
      <c r="XDY324" s="6"/>
      <c r="XDZ324" s="6"/>
      <c r="XEA324" s="6"/>
      <c r="XEB324" s="6"/>
      <c r="XEC324" s="6"/>
      <c r="XED324" s="6"/>
      <c r="XEE324" s="6"/>
      <c r="XEF324" s="6"/>
      <c r="XEG324" s="6"/>
      <c r="XEH324" s="6"/>
      <c r="XEI324" s="6"/>
      <c r="XEJ324" s="6"/>
      <c r="XEK324" s="6"/>
      <c r="XEL324" s="6"/>
      <c r="XEM324" s="6"/>
      <c r="XEN324" s="6"/>
      <c r="XEO324" s="6"/>
      <c r="XEP324" s="6"/>
      <c r="XEQ324" s="6"/>
      <c r="XER324" s="6"/>
      <c r="XES324" s="6"/>
      <c r="XET324" s="6"/>
    </row>
    <row r="325" s="1" customFormat="1" customHeight="1" spans="1:16374">
      <c r="A325" s="11">
        <v>323</v>
      </c>
      <c r="B325" s="12" t="s">
        <v>481</v>
      </c>
      <c r="C325" s="12" t="s">
        <v>16</v>
      </c>
      <c r="D325" s="11" t="s">
        <v>493</v>
      </c>
      <c r="E325" s="11" t="s">
        <v>496</v>
      </c>
      <c r="F325" s="13">
        <v>76.8</v>
      </c>
      <c r="G325" s="13">
        <v>76.5</v>
      </c>
      <c r="H325" s="13">
        <f t="shared" si="15"/>
        <v>76.62</v>
      </c>
      <c r="I325" s="13"/>
      <c r="J325" s="13">
        <f t="shared" si="16"/>
        <v>76.62</v>
      </c>
      <c r="K325" s="19" t="s">
        <v>36</v>
      </c>
      <c r="L325" s="20">
        <v>76.2</v>
      </c>
      <c r="M325" s="20">
        <f t="shared" si="17"/>
        <v>76.452</v>
      </c>
      <c r="N325" s="11"/>
      <c r="XDK325" s="6"/>
      <c r="XDL325" s="6"/>
      <c r="XDM325" s="6"/>
      <c r="XDN325" s="6"/>
      <c r="XDO325" s="6"/>
      <c r="XDP325" s="6"/>
      <c r="XDQ325" s="6"/>
      <c r="XDR325" s="6"/>
      <c r="XDS325" s="6"/>
      <c r="XDT325" s="6"/>
      <c r="XDU325" s="6"/>
      <c r="XDV325" s="6"/>
      <c r="XDW325" s="6"/>
      <c r="XDX325" s="6"/>
      <c r="XDY325" s="6"/>
      <c r="XDZ325" s="6"/>
      <c r="XEA325" s="6"/>
      <c r="XEB325" s="6"/>
      <c r="XEC325" s="6"/>
      <c r="XED325" s="6"/>
      <c r="XEE325" s="6"/>
      <c r="XEF325" s="6"/>
      <c r="XEG325" s="6"/>
      <c r="XEH325" s="6"/>
      <c r="XEI325" s="6"/>
      <c r="XEJ325" s="6"/>
      <c r="XEK325" s="6"/>
      <c r="XEL325" s="6"/>
      <c r="XEM325" s="6"/>
      <c r="XEN325" s="6"/>
      <c r="XEO325" s="6"/>
      <c r="XEP325" s="6"/>
      <c r="XEQ325" s="6"/>
      <c r="XER325" s="6"/>
      <c r="XES325" s="6"/>
      <c r="XET325" s="6"/>
    </row>
    <row r="326" s="1" customFormat="1" customHeight="1" spans="1:16380">
      <c r="A326" s="11">
        <v>324</v>
      </c>
      <c r="B326" s="12" t="s">
        <v>481</v>
      </c>
      <c r="C326" s="12" t="s">
        <v>16</v>
      </c>
      <c r="D326" s="11" t="s">
        <v>497</v>
      </c>
      <c r="E326" s="11" t="s">
        <v>498</v>
      </c>
      <c r="F326" s="13">
        <v>89.2</v>
      </c>
      <c r="G326" s="13">
        <v>76</v>
      </c>
      <c r="H326" s="13">
        <f t="shared" si="15"/>
        <v>81.28</v>
      </c>
      <c r="I326" s="13"/>
      <c r="J326" s="13">
        <f t="shared" si="16"/>
        <v>81.28</v>
      </c>
      <c r="K326" s="19" t="s">
        <v>84</v>
      </c>
      <c r="L326" s="20">
        <v>75.6</v>
      </c>
      <c r="M326" s="20">
        <f t="shared" si="17"/>
        <v>79.008</v>
      </c>
      <c r="N326" s="11"/>
      <c r="XDK326" s="6"/>
      <c r="XDL326" s="6"/>
      <c r="XDM326" s="6"/>
      <c r="XDN326" s="6"/>
      <c r="XDO326" s="6"/>
      <c r="XDP326" s="6"/>
      <c r="XDQ326" s="6"/>
      <c r="XDR326" s="6"/>
      <c r="XDS326" s="6"/>
      <c r="XDT326" s="6"/>
      <c r="XDU326" s="6"/>
      <c r="XDV326" s="6"/>
      <c r="XDW326" s="6"/>
      <c r="XDX326" s="6"/>
      <c r="XDY326" s="6"/>
      <c r="XDZ326" s="6"/>
      <c r="XEA326" s="6"/>
      <c r="XEB326" s="6"/>
      <c r="XEC326" s="6"/>
      <c r="XED326" s="6"/>
      <c r="XEE326" s="6"/>
      <c r="XEF326" s="6"/>
      <c r="XEG326" s="6"/>
      <c r="XEH326" s="6"/>
      <c r="XEI326" s="6"/>
      <c r="XEJ326" s="6"/>
      <c r="XEK326" s="6"/>
      <c r="XEL326" s="6"/>
      <c r="XEM326" s="6"/>
      <c r="XEN326" s="6"/>
      <c r="XEO326" s="6"/>
      <c r="XEP326" s="6"/>
      <c r="XEQ326" s="6"/>
      <c r="XER326" s="6"/>
      <c r="XES326" s="6"/>
      <c r="XET326" s="6"/>
      <c r="XEU326" s="6"/>
      <c r="XEV326" s="6"/>
      <c r="XEW326" s="6"/>
      <c r="XEX326" s="6"/>
      <c r="XEY326" s="6"/>
      <c r="XEZ326" s="6"/>
    </row>
    <row r="327" s="1" customFormat="1" customHeight="1" spans="1:16374">
      <c r="A327" s="11">
        <v>325</v>
      </c>
      <c r="B327" s="12" t="s">
        <v>481</v>
      </c>
      <c r="C327" s="12" t="s">
        <v>16</v>
      </c>
      <c r="D327" s="11" t="s">
        <v>497</v>
      </c>
      <c r="E327" s="11" t="s">
        <v>499</v>
      </c>
      <c r="F327" s="13">
        <v>83.6</v>
      </c>
      <c r="G327" s="13">
        <v>76</v>
      </c>
      <c r="H327" s="13">
        <f t="shared" si="15"/>
        <v>79.04</v>
      </c>
      <c r="I327" s="13"/>
      <c r="J327" s="13">
        <f t="shared" si="16"/>
        <v>79.04</v>
      </c>
      <c r="K327" s="19" t="s">
        <v>44</v>
      </c>
      <c r="L327" s="20">
        <v>70.4</v>
      </c>
      <c r="M327" s="20">
        <f t="shared" si="17"/>
        <v>75.584</v>
      </c>
      <c r="N327" s="11"/>
      <c r="XDK327" s="6"/>
      <c r="XDL327" s="6"/>
      <c r="XDM327" s="6"/>
      <c r="XDN327" s="6"/>
      <c r="XDO327" s="6"/>
      <c r="XDP327" s="6"/>
      <c r="XDQ327" s="6"/>
      <c r="XDR327" s="6"/>
      <c r="XDS327" s="6"/>
      <c r="XDT327" s="6"/>
      <c r="XDU327" s="6"/>
      <c r="XDV327" s="6"/>
      <c r="XDW327" s="6"/>
      <c r="XDX327" s="6"/>
      <c r="XDY327" s="6"/>
      <c r="XDZ327" s="6"/>
      <c r="XEA327" s="6"/>
      <c r="XEB327" s="6"/>
      <c r="XEC327" s="6"/>
      <c r="XED327" s="6"/>
      <c r="XEE327" s="6"/>
      <c r="XEF327" s="6"/>
      <c r="XEG327" s="6"/>
      <c r="XEH327" s="6"/>
      <c r="XEI327" s="6"/>
      <c r="XEJ327" s="6"/>
      <c r="XEK327" s="6"/>
      <c r="XEL327" s="6"/>
      <c r="XEM327" s="6"/>
      <c r="XEN327" s="6"/>
      <c r="XEO327" s="6"/>
      <c r="XEP327" s="6"/>
      <c r="XEQ327" s="6"/>
      <c r="XER327" s="6"/>
      <c r="XES327" s="6"/>
      <c r="XET327" s="6"/>
    </row>
    <row r="328" s="1" customFormat="1" customHeight="1" spans="1:16374">
      <c r="A328" s="11">
        <v>326</v>
      </c>
      <c r="B328" s="12" t="s">
        <v>481</v>
      </c>
      <c r="C328" s="12" t="s">
        <v>16</v>
      </c>
      <c r="D328" s="11" t="s">
        <v>497</v>
      </c>
      <c r="E328" s="11" t="s">
        <v>500</v>
      </c>
      <c r="F328" s="13">
        <v>80</v>
      </c>
      <c r="G328" s="13">
        <v>73.5</v>
      </c>
      <c r="H328" s="13">
        <f t="shared" si="15"/>
        <v>76.1</v>
      </c>
      <c r="I328" s="13"/>
      <c r="J328" s="13">
        <f t="shared" si="16"/>
        <v>76.1</v>
      </c>
      <c r="K328" s="19" t="s">
        <v>60</v>
      </c>
      <c r="L328" s="20">
        <v>0</v>
      </c>
      <c r="M328" s="20">
        <f t="shared" si="17"/>
        <v>45.66</v>
      </c>
      <c r="N328" s="12" t="s">
        <v>39</v>
      </c>
      <c r="XDK328" s="6"/>
      <c r="XDL328" s="6"/>
      <c r="XDM328" s="6"/>
      <c r="XDN328" s="6"/>
      <c r="XDO328" s="6"/>
      <c r="XDP328" s="6"/>
      <c r="XDQ328" s="6"/>
      <c r="XDR328" s="6"/>
      <c r="XDS328" s="6"/>
      <c r="XDT328" s="6"/>
      <c r="XDU328" s="6"/>
      <c r="XDV328" s="6"/>
      <c r="XDW328" s="6"/>
      <c r="XDX328" s="6"/>
      <c r="XDY328" s="6"/>
      <c r="XDZ328" s="6"/>
      <c r="XEA328" s="6"/>
      <c r="XEB328" s="6"/>
      <c r="XEC328" s="6"/>
      <c r="XED328" s="6"/>
      <c r="XEE328" s="6"/>
      <c r="XEF328" s="6"/>
      <c r="XEG328" s="6"/>
      <c r="XEH328" s="6"/>
      <c r="XEI328" s="6"/>
      <c r="XEJ328" s="6"/>
      <c r="XEK328" s="6"/>
      <c r="XEL328" s="6"/>
      <c r="XEM328" s="6"/>
      <c r="XEN328" s="6"/>
      <c r="XEO328" s="6"/>
      <c r="XEP328" s="6"/>
      <c r="XEQ328" s="6"/>
      <c r="XER328" s="6"/>
      <c r="XES328" s="6"/>
      <c r="XET328" s="6"/>
    </row>
  </sheetData>
  <mergeCells count="1">
    <mergeCell ref="A1:N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2019-12-09T07:54:00Z</dcterms:created>
  <dcterms:modified xsi:type="dcterms:W3CDTF">2019-12-09T08:39:11Z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