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6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<sst xmlns="http://schemas.openxmlformats.org/spreadsheetml/2006/main" count="228" uniqueCount="143">
  <si>
    <t>序号</t>
  </si>
  <si>
    <t>备注</t>
  </si>
  <si>
    <t>准考证号</t>
  </si>
  <si>
    <t>选调单位</t>
  </si>
  <si>
    <r>
      <t>1</t>
    </r>
    <r>
      <rPr>
        <sz val="11"/>
        <rFont val="宋体"/>
        <family val="0"/>
      </rPr>
      <t>91009</t>
    </r>
  </si>
  <si>
    <t>191009</t>
  </si>
  <si>
    <r>
      <t>1</t>
    </r>
    <r>
      <rPr>
        <sz val="11"/>
        <color indexed="8"/>
        <rFont val="宋体"/>
        <family val="0"/>
      </rPr>
      <t>91011</t>
    </r>
  </si>
  <si>
    <r>
      <t>1</t>
    </r>
    <r>
      <rPr>
        <sz val="11"/>
        <rFont val="宋体"/>
        <family val="0"/>
      </rPr>
      <t>91011</t>
    </r>
  </si>
  <si>
    <r>
      <t>1</t>
    </r>
    <r>
      <rPr>
        <sz val="11"/>
        <rFont val="宋体"/>
        <family val="0"/>
      </rPr>
      <t>91014</t>
    </r>
  </si>
  <si>
    <r>
      <t>1</t>
    </r>
    <r>
      <rPr>
        <sz val="11"/>
        <color indexed="8"/>
        <rFont val="宋体"/>
        <family val="0"/>
      </rPr>
      <t>91016</t>
    </r>
  </si>
  <si>
    <r>
      <t>1</t>
    </r>
    <r>
      <rPr>
        <sz val="11"/>
        <rFont val="宋体"/>
        <family val="0"/>
      </rPr>
      <t>91016</t>
    </r>
  </si>
  <si>
    <r>
      <t>1</t>
    </r>
    <r>
      <rPr>
        <sz val="11"/>
        <color indexed="8"/>
        <rFont val="宋体"/>
        <family val="0"/>
      </rPr>
      <t>91017</t>
    </r>
  </si>
  <si>
    <r>
      <t>1</t>
    </r>
    <r>
      <rPr>
        <sz val="11"/>
        <rFont val="宋体"/>
        <family val="0"/>
      </rPr>
      <t>91017</t>
    </r>
  </si>
  <si>
    <r>
      <t>1</t>
    </r>
    <r>
      <rPr>
        <sz val="11"/>
        <rFont val="宋体"/>
        <family val="0"/>
      </rPr>
      <t>91018</t>
    </r>
  </si>
  <si>
    <t>191018</t>
  </si>
  <si>
    <r>
      <t>1</t>
    </r>
    <r>
      <rPr>
        <sz val="11"/>
        <color indexed="8"/>
        <rFont val="宋体"/>
        <family val="0"/>
      </rPr>
      <t>91019</t>
    </r>
  </si>
  <si>
    <r>
      <t>1</t>
    </r>
    <r>
      <rPr>
        <sz val="11"/>
        <color indexed="8"/>
        <rFont val="宋体"/>
        <family val="0"/>
      </rPr>
      <t>91020</t>
    </r>
  </si>
  <si>
    <t>191020</t>
  </si>
  <si>
    <r>
      <t>1</t>
    </r>
    <r>
      <rPr>
        <sz val="11"/>
        <rFont val="宋体"/>
        <family val="0"/>
      </rPr>
      <t>91021</t>
    </r>
  </si>
  <si>
    <r>
      <t>1</t>
    </r>
    <r>
      <rPr>
        <sz val="11"/>
        <rFont val="宋体"/>
        <family val="0"/>
      </rPr>
      <t>91023</t>
    </r>
  </si>
  <si>
    <r>
      <t>1</t>
    </r>
    <r>
      <rPr>
        <sz val="11"/>
        <rFont val="宋体"/>
        <family val="0"/>
      </rPr>
      <t>91024</t>
    </r>
  </si>
  <si>
    <r>
      <t>1</t>
    </r>
    <r>
      <rPr>
        <sz val="11"/>
        <color indexed="8"/>
        <rFont val="宋体"/>
        <family val="0"/>
      </rPr>
      <t>91024</t>
    </r>
  </si>
  <si>
    <t>191025</t>
  </si>
  <si>
    <t>191026</t>
  </si>
  <si>
    <r>
      <t>1</t>
    </r>
    <r>
      <rPr>
        <sz val="11"/>
        <color indexed="8"/>
        <rFont val="宋体"/>
        <family val="0"/>
      </rPr>
      <t>91026</t>
    </r>
  </si>
  <si>
    <r>
      <t>19100102</t>
    </r>
  </si>
  <si>
    <r>
      <t>19100103</t>
    </r>
  </si>
  <si>
    <r>
      <t>19100104</t>
    </r>
  </si>
  <si>
    <r>
      <t>19100105</t>
    </r>
  </si>
  <si>
    <r>
      <t>19100106</t>
    </r>
  </si>
  <si>
    <r>
      <t>19100108</t>
    </r>
  </si>
  <si>
    <t>19100209</t>
  </si>
  <si>
    <t>19100210</t>
  </si>
  <si>
    <t>19100311</t>
  </si>
  <si>
    <t>19100312</t>
  </si>
  <si>
    <t>19100413</t>
  </si>
  <si>
    <t>19100515</t>
  </si>
  <si>
    <t>19100516</t>
  </si>
  <si>
    <t>19100917</t>
  </si>
  <si>
    <t>19100918</t>
  </si>
  <si>
    <t>19100919</t>
  </si>
  <si>
    <t>19100920</t>
  </si>
  <si>
    <t>19100921</t>
  </si>
  <si>
    <t>19101122</t>
  </si>
  <si>
    <t>19101123</t>
  </si>
  <si>
    <t>19101124</t>
  </si>
  <si>
    <t>19101425</t>
  </si>
  <si>
    <t>19101426</t>
  </si>
  <si>
    <t>19101427</t>
  </si>
  <si>
    <t>19101530</t>
  </si>
  <si>
    <t>19101631</t>
  </si>
  <si>
    <t>19101632</t>
  </si>
  <si>
    <t>19101733</t>
  </si>
  <si>
    <t>19101734</t>
  </si>
  <si>
    <t>19101735</t>
  </si>
  <si>
    <t>19101836</t>
  </si>
  <si>
    <t>19101837</t>
  </si>
  <si>
    <t>19101938</t>
  </si>
  <si>
    <t>19102040</t>
  </si>
  <si>
    <t>19102041</t>
  </si>
  <si>
    <t>19102043</t>
  </si>
  <si>
    <t>19102144</t>
  </si>
  <si>
    <t>19102146</t>
  </si>
  <si>
    <t>19102147</t>
  </si>
  <si>
    <t>19102348</t>
  </si>
  <si>
    <t>19102349</t>
  </si>
  <si>
    <t>19102350</t>
  </si>
  <si>
    <t>19102452</t>
  </si>
  <si>
    <t>19102453</t>
  </si>
  <si>
    <t>19102454</t>
  </si>
  <si>
    <t>19102455</t>
  </si>
  <si>
    <t>19102456</t>
  </si>
  <si>
    <t>19102558</t>
  </si>
  <si>
    <t>19102559</t>
  </si>
  <si>
    <t>19102560</t>
  </si>
  <si>
    <t>19102662</t>
  </si>
  <si>
    <t>19102663</t>
  </si>
  <si>
    <t>中共霍山县纪委监委机关</t>
  </si>
  <si>
    <t>中共霍山县委巡察组</t>
  </si>
  <si>
    <t>中共霍山县纪委监委派驻机构</t>
  </si>
  <si>
    <t>中共霍山县委全面深化改革委员会办公室</t>
  </si>
  <si>
    <t>霍山县应急管理局</t>
  </si>
  <si>
    <t>霍山县公共就业和人才服务中心</t>
  </si>
  <si>
    <t>霍山县社会保险基金征缴管理中心</t>
  </si>
  <si>
    <t>霍山县中药产业发展中心</t>
  </si>
  <si>
    <t>霍山县应急救援宣传教育中心</t>
  </si>
  <si>
    <t>霍山县扶贫移民开发中心</t>
  </si>
  <si>
    <t>霍山县重点项目服务中心</t>
  </si>
  <si>
    <t>霍山县社会保险事业管理中心</t>
  </si>
  <si>
    <t>霍山县纪委监委电教信息中心</t>
  </si>
  <si>
    <t>中共霍山县委党校</t>
  </si>
  <si>
    <t>霍山县文学艺术界联合会</t>
  </si>
  <si>
    <t>霍山县政府投资审计室</t>
  </si>
  <si>
    <t>霍山县应急救援指挥信息中心</t>
  </si>
  <si>
    <t>霍山县非税收入管理局</t>
  </si>
  <si>
    <r>
      <t>1</t>
    </r>
    <r>
      <rPr>
        <sz val="11"/>
        <color indexed="8"/>
        <rFont val="宋体"/>
        <family val="0"/>
      </rPr>
      <t>91009</t>
    </r>
  </si>
  <si>
    <t>合成
总成绩</t>
  </si>
  <si>
    <t>面试
抽签号</t>
  </si>
  <si>
    <r>
      <t>笔试合成成绩（/</t>
    </r>
    <r>
      <rPr>
        <b/>
        <sz val="11"/>
        <color indexed="8"/>
        <rFont val="宋体"/>
        <family val="0"/>
      </rPr>
      <t>1.2*0.6</t>
    </r>
    <r>
      <rPr>
        <b/>
        <sz val="11"/>
        <color indexed="8"/>
        <rFont val="宋体"/>
        <family val="0"/>
      </rPr>
      <t>）</t>
    </r>
  </si>
  <si>
    <t>面试合成成绩（*0.4）</t>
  </si>
  <si>
    <t>职（岗）
位代码</t>
  </si>
  <si>
    <t>笔试
成绩</t>
  </si>
  <si>
    <t>面试
成绩</t>
  </si>
  <si>
    <r>
      <t>0</t>
    </r>
    <r>
      <rPr>
        <sz val="11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</si>
  <si>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8</t>
    </r>
  </si>
  <si>
    <r>
      <t>0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</si>
  <si>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</si>
  <si>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8</t>
    </r>
  </si>
  <si>
    <r>
      <t>0</t>
    </r>
    <r>
      <rPr>
        <sz val="11"/>
        <color indexed="8"/>
        <rFont val="宋体"/>
        <family val="0"/>
      </rPr>
      <t>6</t>
    </r>
  </si>
  <si>
    <r>
      <t>1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</si>
  <si>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3</t>
    </r>
  </si>
  <si>
    <r>
      <t>1</t>
    </r>
    <r>
      <rPr>
        <sz val="11"/>
        <color indexed="8"/>
        <rFont val="宋体"/>
        <family val="0"/>
      </rPr>
      <t>9</t>
    </r>
  </si>
  <si>
    <r>
      <t>1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</si>
  <si>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4</t>
    </r>
  </si>
  <si>
    <r>
      <t>1</t>
    </r>
    <r>
      <rPr>
        <sz val="11"/>
        <color indexed="8"/>
        <rFont val="宋体"/>
        <family val="0"/>
      </rPr>
      <t>7</t>
    </r>
  </si>
  <si>
    <r>
      <t>1</t>
    </r>
    <r>
      <rPr>
        <sz val="11"/>
        <color indexed="8"/>
        <rFont val="宋体"/>
        <family val="0"/>
      </rPr>
      <t>2</t>
    </r>
  </si>
  <si>
    <r>
      <t>1</t>
    </r>
    <r>
      <rPr>
        <sz val="11"/>
        <color indexed="8"/>
        <rFont val="宋体"/>
        <family val="0"/>
      </rPr>
      <t>1</t>
    </r>
  </si>
  <si>
    <r>
      <t>1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</si>
  <si>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1</t>
    </r>
  </si>
  <si>
    <r>
      <t>2</t>
    </r>
    <r>
      <rPr>
        <sz val="11"/>
        <color indexed="8"/>
        <rFont val="宋体"/>
        <family val="0"/>
      </rPr>
      <t>0</t>
    </r>
  </si>
  <si>
    <r>
      <t>0</t>
    </r>
    <r>
      <rPr>
        <sz val="11"/>
        <color indexed="8"/>
        <rFont val="宋体"/>
        <family val="0"/>
      </rPr>
      <t>2</t>
    </r>
  </si>
  <si>
    <r>
      <t>3</t>
    </r>
    <r>
      <rPr>
        <sz val="11"/>
        <color indexed="8"/>
        <rFont val="宋体"/>
        <family val="0"/>
      </rPr>
      <t>1</t>
    </r>
  </si>
  <si>
    <r>
      <t>2</t>
    </r>
    <r>
      <rPr>
        <sz val="11"/>
        <color indexed="8"/>
        <rFont val="宋体"/>
        <family val="0"/>
      </rPr>
      <t>4</t>
    </r>
  </si>
  <si>
    <r>
      <t>3</t>
    </r>
    <r>
      <rPr>
        <sz val="11"/>
        <color indexed="8"/>
        <rFont val="宋体"/>
        <family val="0"/>
      </rPr>
      <t>8</t>
    </r>
  </si>
  <si>
    <r>
      <t>2</t>
    </r>
    <r>
      <rPr>
        <sz val="11"/>
        <color indexed="8"/>
        <rFont val="宋体"/>
        <family val="0"/>
      </rPr>
      <t>2</t>
    </r>
  </si>
  <si>
    <r>
      <t>2</t>
    </r>
    <r>
      <rPr>
        <sz val="11"/>
        <color indexed="8"/>
        <rFont val="宋体"/>
        <family val="0"/>
      </rPr>
      <t>6</t>
    </r>
  </si>
  <si>
    <r>
      <t>3</t>
    </r>
    <r>
      <rPr>
        <sz val="11"/>
        <color indexed="8"/>
        <rFont val="宋体"/>
        <family val="0"/>
      </rPr>
      <t>3</t>
    </r>
  </si>
  <si>
    <r>
      <t>3</t>
    </r>
    <r>
      <rPr>
        <sz val="11"/>
        <color indexed="8"/>
        <rFont val="宋体"/>
        <family val="0"/>
      </rPr>
      <t>9</t>
    </r>
  </si>
  <si>
    <r>
      <t>3</t>
    </r>
    <r>
      <rPr>
        <sz val="11"/>
        <color indexed="8"/>
        <rFont val="宋体"/>
        <family val="0"/>
      </rPr>
      <t>0</t>
    </r>
  </si>
  <si>
    <r>
      <t>3</t>
    </r>
    <r>
      <rPr>
        <sz val="11"/>
        <color indexed="8"/>
        <rFont val="宋体"/>
        <family val="0"/>
      </rPr>
      <t>7</t>
    </r>
  </si>
  <si>
    <r>
      <t>2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</si>
  <si>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8</t>
    </r>
  </si>
  <si>
    <r>
      <t>3</t>
    </r>
    <r>
      <rPr>
        <sz val="11"/>
        <color indexed="8"/>
        <rFont val="宋体"/>
        <family val="0"/>
      </rPr>
      <t>4</t>
    </r>
  </si>
  <si>
    <r>
      <t>3</t>
    </r>
    <r>
      <rPr>
        <sz val="11"/>
        <color indexed="8"/>
        <rFont val="宋体"/>
        <family val="0"/>
      </rPr>
      <t>2</t>
    </r>
  </si>
  <si>
    <r>
      <t>3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</si>
  <si>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7</t>
    </r>
  </si>
  <si>
    <r>
      <t>3</t>
    </r>
    <r>
      <rPr>
        <sz val="11"/>
        <color indexed="8"/>
        <rFont val="宋体"/>
        <family val="0"/>
      </rPr>
      <t>6</t>
    </r>
  </si>
  <si>
    <r>
      <t>2</t>
    </r>
    <r>
      <rPr>
        <sz val="11"/>
        <color indexed="8"/>
        <rFont val="宋体"/>
        <family val="0"/>
      </rPr>
      <t>9</t>
    </r>
  </si>
  <si>
    <r>
      <t>2</t>
    </r>
    <r>
      <rPr>
        <sz val="11"/>
        <color indexed="8"/>
        <rFont val="宋体"/>
        <family val="0"/>
      </rPr>
      <t>3</t>
    </r>
  </si>
  <si>
    <r>
      <t>2</t>
    </r>
    <r>
      <rPr>
        <sz val="11"/>
        <color indexed="8"/>
        <rFont val="宋体"/>
        <family val="0"/>
      </rPr>
      <t>1</t>
    </r>
  </si>
  <si>
    <t>缺考</t>
  </si>
  <si>
    <t>霍山县2019年度县直机关事业单位公开选调工作人员
面试及合成总成绩公示</t>
  </si>
  <si>
    <t>入围考察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</si>
</sst>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[Red]0.00"/>
    <numFmt numFmtId="178" formatCode="0_);[Red]\(0\)"/>
    <numFmt numFmtId="179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28125" style="7" customWidth="1"/>
    <col min="2" max="2" width="37.421875" style="7" customWidth="1"/>
    <col min="3" max="3" width="9.57421875" style="7" customWidth="1"/>
    <col min="4" max="4" width="10.7109375" style="7" customWidth="1"/>
    <col min="5" max="5" width="8.421875" style="7" customWidth="1"/>
    <col min="6" max="6" width="14.57421875" style="7" customWidth="1"/>
    <col min="7" max="7" width="7.8515625" style="21" customWidth="1"/>
    <col min="8" max="8" width="7.421875" style="7" customWidth="1"/>
    <col min="9" max="9" width="14.421875" style="7" customWidth="1"/>
    <col min="10" max="10" width="9.421875" style="7" customWidth="1"/>
    <col min="11" max="11" width="10.421875" style="5" customWidth="1"/>
    <col min="12" max="16384" width="9.00390625" style="5" customWidth="1"/>
  </cols>
  <sheetData>
    <row r="1" spans="1:11" ht="57" customHeight="1">
      <c r="A1" s="23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6" customFormat="1" ht="37.5" customHeight="1">
      <c r="A2" s="8" t="s">
        <v>0</v>
      </c>
      <c r="B2" s="8" t="s">
        <v>3</v>
      </c>
      <c r="C2" s="9" t="s">
        <v>100</v>
      </c>
      <c r="D2" s="9" t="s">
        <v>2</v>
      </c>
      <c r="E2" s="17" t="s">
        <v>101</v>
      </c>
      <c r="F2" s="17" t="s">
        <v>98</v>
      </c>
      <c r="G2" s="19" t="s">
        <v>97</v>
      </c>
      <c r="H2" s="17" t="s">
        <v>102</v>
      </c>
      <c r="I2" s="17" t="s">
        <v>99</v>
      </c>
      <c r="J2" s="17" t="s">
        <v>96</v>
      </c>
      <c r="K2" s="10" t="s">
        <v>1</v>
      </c>
    </row>
    <row r="3" spans="1:11" s="6" customFormat="1" ht="26.25" customHeight="1">
      <c r="A3" s="1">
        <v>1</v>
      </c>
      <c r="B3" s="11" t="s">
        <v>77</v>
      </c>
      <c r="C3" s="2">
        <v>191001</v>
      </c>
      <c r="D3" s="3" t="s">
        <v>25</v>
      </c>
      <c r="E3" s="12">
        <v>84</v>
      </c>
      <c r="F3" s="16">
        <f aca="true" t="shared" si="0" ref="F3:F54">E3/1.2*0.6</f>
        <v>42</v>
      </c>
      <c r="G3" s="20">
        <v>16</v>
      </c>
      <c r="H3" s="16">
        <v>80.02</v>
      </c>
      <c r="I3" s="16">
        <f>H3*0.4</f>
        <v>32.008</v>
      </c>
      <c r="J3" s="16">
        <f>F3+I3</f>
        <v>74.00800000000001</v>
      </c>
      <c r="K3" s="24" t="s">
        <v>142</v>
      </c>
    </row>
    <row r="4" spans="1:11" s="6" customFormat="1" ht="26.25" customHeight="1">
      <c r="A4" s="1">
        <v>2</v>
      </c>
      <c r="B4" s="11" t="s">
        <v>77</v>
      </c>
      <c r="C4" s="2">
        <v>191001</v>
      </c>
      <c r="D4" s="3" t="s">
        <v>26</v>
      </c>
      <c r="E4" s="12">
        <v>66</v>
      </c>
      <c r="F4" s="16">
        <f t="shared" si="0"/>
        <v>33</v>
      </c>
      <c r="G4" s="22" t="s">
        <v>103</v>
      </c>
      <c r="H4" s="16">
        <v>78.22</v>
      </c>
      <c r="I4" s="16">
        <f aca="true" t="shared" si="1" ref="I4:I54">H4*0.4</f>
        <v>31.288</v>
      </c>
      <c r="J4" s="16">
        <f aca="true" t="shared" si="2" ref="J4:J54">F4+I4</f>
        <v>64.288</v>
      </c>
      <c r="K4" s="1"/>
    </row>
    <row r="5" spans="1:11" s="6" customFormat="1" ht="26.25" customHeight="1">
      <c r="A5" s="1">
        <v>3</v>
      </c>
      <c r="B5" s="11" t="s">
        <v>77</v>
      </c>
      <c r="C5" s="2">
        <v>191001</v>
      </c>
      <c r="D5" s="3" t="s">
        <v>27</v>
      </c>
      <c r="E5" s="12">
        <v>76</v>
      </c>
      <c r="F5" s="16">
        <f t="shared" si="0"/>
        <v>38</v>
      </c>
      <c r="G5" s="22" t="s">
        <v>104</v>
      </c>
      <c r="H5" s="16">
        <v>77.38</v>
      </c>
      <c r="I5" s="16">
        <f t="shared" si="1"/>
        <v>30.951999999999998</v>
      </c>
      <c r="J5" s="16">
        <f t="shared" si="2"/>
        <v>68.952</v>
      </c>
      <c r="K5" s="1"/>
    </row>
    <row r="6" spans="1:11" s="6" customFormat="1" ht="26.25" customHeight="1">
      <c r="A6" s="1">
        <v>4</v>
      </c>
      <c r="B6" s="11" t="s">
        <v>77</v>
      </c>
      <c r="C6" s="2">
        <v>191001</v>
      </c>
      <c r="D6" s="3" t="s">
        <v>28</v>
      </c>
      <c r="E6" s="12">
        <v>85</v>
      </c>
      <c r="F6" s="16">
        <f t="shared" si="0"/>
        <v>42.50000000000001</v>
      </c>
      <c r="G6" s="22" t="s">
        <v>105</v>
      </c>
      <c r="H6" s="16">
        <v>76.58</v>
      </c>
      <c r="I6" s="16">
        <f t="shared" si="1"/>
        <v>30.632</v>
      </c>
      <c r="J6" s="16">
        <f t="shared" si="2"/>
        <v>73.132</v>
      </c>
      <c r="K6" s="24" t="s">
        <v>142</v>
      </c>
    </row>
    <row r="7" spans="1:11" s="6" customFormat="1" ht="26.25" customHeight="1">
      <c r="A7" s="1">
        <v>5</v>
      </c>
      <c r="B7" s="11" t="s">
        <v>77</v>
      </c>
      <c r="C7" s="2">
        <v>191001</v>
      </c>
      <c r="D7" s="3" t="s">
        <v>29</v>
      </c>
      <c r="E7" s="12">
        <v>80</v>
      </c>
      <c r="F7" s="16">
        <f t="shared" si="0"/>
        <v>40</v>
      </c>
      <c r="G7" s="22" t="s">
        <v>106</v>
      </c>
      <c r="H7" s="16">
        <v>78.36</v>
      </c>
      <c r="I7" s="16">
        <f t="shared" si="1"/>
        <v>31.344</v>
      </c>
      <c r="J7" s="16">
        <f t="shared" si="2"/>
        <v>71.344</v>
      </c>
      <c r="K7" s="24" t="s">
        <v>142</v>
      </c>
    </row>
    <row r="8" spans="1:11" s="6" customFormat="1" ht="26.25" customHeight="1">
      <c r="A8" s="1">
        <v>6</v>
      </c>
      <c r="B8" s="11" t="s">
        <v>77</v>
      </c>
      <c r="C8" s="2">
        <v>191001</v>
      </c>
      <c r="D8" s="3" t="s">
        <v>30</v>
      </c>
      <c r="E8" s="12">
        <v>85</v>
      </c>
      <c r="F8" s="16">
        <f t="shared" si="0"/>
        <v>42.50000000000001</v>
      </c>
      <c r="G8" s="22" t="s">
        <v>107</v>
      </c>
      <c r="H8" s="16">
        <v>77.3</v>
      </c>
      <c r="I8" s="16">
        <f t="shared" si="1"/>
        <v>30.92</v>
      </c>
      <c r="J8" s="16">
        <f t="shared" si="2"/>
        <v>73.42000000000002</v>
      </c>
      <c r="K8" s="24" t="s">
        <v>142</v>
      </c>
    </row>
    <row r="9" spans="1:11" s="6" customFormat="1" ht="26.25" customHeight="1">
      <c r="A9" s="1">
        <v>7</v>
      </c>
      <c r="B9" s="11" t="s">
        <v>78</v>
      </c>
      <c r="C9" s="2">
        <v>191002</v>
      </c>
      <c r="D9" s="3" t="s">
        <v>31</v>
      </c>
      <c r="E9" s="12">
        <v>95</v>
      </c>
      <c r="F9" s="16">
        <f t="shared" si="0"/>
        <v>47.5</v>
      </c>
      <c r="G9" s="22" t="s">
        <v>108</v>
      </c>
      <c r="H9" s="16">
        <v>77.92</v>
      </c>
      <c r="I9" s="16">
        <f t="shared" si="1"/>
        <v>31.168000000000003</v>
      </c>
      <c r="J9" s="16">
        <f t="shared" si="2"/>
        <v>78.668</v>
      </c>
      <c r="K9" s="24" t="s">
        <v>142</v>
      </c>
    </row>
    <row r="10" spans="1:11" s="6" customFormat="1" ht="26.25" customHeight="1">
      <c r="A10" s="1">
        <v>8</v>
      </c>
      <c r="B10" s="11" t="s">
        <v>78</v>
      </c>
      <c r="C10" s="2">
        <v>191002</v>
      </c>
      <c r="D10" s="3" t="s">
        <v>32</v>
      </c>
      <c r="E10" s="12">
        <v>51</v>
      </c>
      <c r="F10" s="16">
        <f t="shared" si="0"/>
        <v>25.5</v>
      </c>
      <c r="G10" s="22" t="s">
        <v>140</v>
      </c>
      <c r="H10" s="16"/>
      <c r="I10" s="16">
        <f t="shared" si="1"/>
        <v>0</v>
      </c>
      <c r="J10" s="16">
        <f t="shared" si="2"/>
        <v>25.5</v>
      </c>
      <c r="K10" s="1"/>
    </row>
    <row r="11" spans="1:11" s="6" customFormat="1" ht="26.25" customHeight="1">
      <c r="A11" s="1">
        <v>9</v>
      </c>
      <c r="B11" s="11" t="s">
        <v>79</v>
      </c>
      <c r="C11" s="2">
        <v>191003</v>
      </c>
      <c r="D11" s="3" t="s">
        <v>33</v>
      </c>
      <c r="E11" s="12">
        <v>93</v>
      </c>
      <c r="F11" s="16">
        <f t="shared" si="0"/>
        <v>46.5</v>
      </c>
      <c r="G11" s="22" t="s">
        <v>109</v>
      </c>
      <c r="H11" s="16">
        <v>79.5</v>
      </c>
      <c r="I11" s="16">
        <f t="shared" si="1"/>
        <v>31.8</v>
      </c>
      <c r="J11" s="16">
        <f t="shared" si="2"/>
        <v>78.3</v>
      </c>
      <c r="K11" s="24" t="s">
        <v>142</v>
      </c>
    </row>
    <row r="12" spans="1:11" s="6" customFormat="1" ht="26.25" customHeight="1">
      <c r="A12" s="1">
        <v>10</v>
      </c>
      <c r="B12" s="11" t="s">
        <v>79</v>
      </c>
      <c r="C12" s="2">
        <v>191003</v>
      </c>
      <c r="D12" s="3" t="s">
        <v>34</v>
      </c>
      <c r="E12" s="12">
        <v>82</v>
      </c>
      <c r="F12" s="16">
        <f t="shared" si="0"/>
        <v>41.00000000000001</v>
      </c>
      <c r="G12" s="22" t="s">
        <v>140</v>
      </c>
      <c r="H12" s="16"/>
      <c r="I12" s="16">
        <f t="shared" si="1"/>
        <v>0</v>
      </c>
      <c r="J12" s="16">
        <f t="shared" si="2"/>
        <v>41.00000000000001</v>
      </c>
      <c r="K12" s="1"/>
    </row>
    <row r="13" spans="1:11" s="6" customFormat="1" ht="26.25" customHeight="1">
      <c r="A13" s="1">
        <v>11</v>
      </c>
      <c r="B13" s="11" t="s">
        <v>80</v>
      </c>
      <c r="C13" s="2">
        <v>191004</v>
      </c>
      <c r="D13" s="3" t="s">
        <v>35</v>
      </c>
      <c r="E13" s="12">
        <v>85</v>
      </c>
      <c r="F13" s="16">
        <f t="shared" si="0"/>
        <v>42.50000000000001</v>
      </c>
      <c r="G13" s="22" t="s">
        <v>110</v>
      </c>
      <c r="H13" s="16">
        <v>79.16</v>
      </c>
      <c r="I13" s="16">
        <f t="shared" si="1"/>
        <v>31.664</v>
      </c>
      <c r="J13" s="16">
        <f t="shared" si="2"/>
        <v>74.16400000000002</v>
      </c>
      <c r="K13" s="24" t="s">
        <v>142</v>
      </c>
    </row>
    <row r="14" spans="1:11" s="6" customFormat="1" ht="26.25" customHeight="1">
      <c r="A14" s="1">
        <v>12</v>
      </c>
      <c r="B14" s="11" t="s">
        <v>81</v>
      </c>
      <c r="C14" s="2">
        <v>191005</v>
      </c>
      <c r="D14" s="3" t="s">
        <v>36</v>
      </c>
      <c r="E14" s="12">
        <v>48</v>
      </c>
      <c r="F14" s="16">
        <f t="shared" si="0"/>
        <v>24</v>
      </c>
      <c r="G14" s="22" t="s">
        <v>140</v>
      </c>
      <c r="H14" s="16"/>
      <c r="I14" s="16">
        <f t="shared" si="1"/>
        <v>0</v>
      </c>
      <c r="J14" s="16">
        <f t="shared" si="2"/>
        <v>24</v>
      </c>
      <c r="K14" s="1"/>
    </row>
    <row r="15" spans="1:11" s="6" customFormat="1" ht="26.25" customHeight="1">
      <c r="A15" s="1">
        <v>13</v>
      </c>
      <c r="B15" s="11" t="s">
        <v>81</v>
      </c>
      <c r="C15" s="2">
        <v>191005</v>
      </c>
      <c r="D15" s="3" t="s">
        <v>37</v>
      </c>
      <c r="E15" s="12">
        <v>83</v>
      </c>
      <c r="F15" s="16">
        <f t="shared" si="0"/>
        <v>41.5</v>
      </c>
      <c r="G15" s="22" t="s">
        <v>111</v>
      </c>
      <c r="H15" s="16">
        <v>78.6</v>
      </c>
      <c r="I15" s="16">
        <f t="shared" si="1"/>
        <v>31.439999999999998</v>
      </c>
      <c r="J15" s="16">
        <f t="shared" si="2"/>
        <v>72.94</v>
      </c>
      <c r="K15" s="24" t="s">
        <v>142</v>
      </c>
    </row>
    <row r="16" spans="1:11" s="6" customFormat="1" ht="26.25" customHeight="1">
      <c r="A16" s="1">
        <v>14</v>
      </c>
      <c r="B16" s="13" t="s">
        <v>86</v>
      </c>
      <c r="C16" s="3" t="s">
        <v>4</v>
      </c>
      <c r="D16" s="3" t="s">
        <v>38</v>
      </c>
      <c r="E16" s="12">
        <v>67</v>
      </c>
      <c r="F16" s="16">
        <f t="shared" si="0"/>
        <v>33.5</v>
      </c>
      <c r="G16" s="22" t="s">
        <v>112</v>
      </c>
      <c r="H16" s="16">
        <v>77.42</v>
      </c>
      <c r="I16" s="16">
        <f t="shared" si="1"/>
        <v>30.968000000000004</v>
      </c>
      <c r="J16" s="16">
        <f t="shared" si="2"/>
        <v>64.468</v>
      </c>
      <c r="K16" s="1"/>
    </row>
    <row r="17" spans="1:11" s="6" customFormat="1" ht="26.25" customHeight="1">
      <c r="A17" s="1">
        <v>15</v>
      </c>
      <c r="B17" s="13" t="s">
        <v>86</v>
      </c>
      <c r="C17" s="3" t="s">
        <v>4</v>
      </c>
      <c r="D17" s="3" t="s">
        <v>39</v>
      </c>
      <c r="E17" s="12">
        <v>67</v>
      </c>
      <c r="F17" s="16">
        <f t="shared" si="0"/>
        <v>33.5</v>
      </c>
      <c r="G17" s="22" t="s">
        <v>140</v>
      </c>
      <c r="H17" s="16"/>
      <c r="I17" s="16">
        <f t="shared" si="1"/>
        <v>0</v>
      </c>
      <c r="J17" s="16">
        <f t="shared" si="2"/>
        <v>33.5</v>
      </c>
      <c r="K17" s="1"/>
    </row>
    <row r="18" spans="1:11" s="6" customFormat="1" ht="26.25" customHeight="1">
      <c r="A18" s="1">
        <v>16</v>
      </c>
      <c r="B18" s="13" t="s">
        <v>86</v>
      </c>
      <c r="C18" s="4" t="s">
        <v>95</v>
      </c>
      <c r="D18" s="3" t="s">
        <v>40</v>
      </c>
      <c r="E18" s="12">
        <v>66</v>
      </c>
      <c r="F18" s="16">
        <f t="shared" si="0"/>
        <v>33</v>
      </c>
      <c r="G18" s="22" t="s">
        <v>140</v>
      </c>
      <c r="H18" s="16"/>
      <c r="I18" s="16">
        <f t="shared" si="1"/>
        <v>0</v>
      </c>
      <c r="J18" s="16">
        <f t="shared" si="2"/>
        <v>33</v>
      </c>
      <c r="K18" s="1"/>
    </row>
    <row r="19" spans="1:11" s="6" customFormat="1" ht="26.25" customHeight="1">
      <c r="A19" s="1">
        <v>17</v>
      </c>
      <c r="B19" s="13" t="s">
        <v>86</v>
      </c>
      <c r="C19" s="3" t="s">
        <v>5</v>
      </c>
      <c r="D19" s="3" t="s">
        <v>41</v>
      </c>
      <c r="E19" s="12">
        <v>85</v>
      </c>
      <c r="F19" s="16">
        <f t="shared" si="0"/>
        <v>42.50000000000001</v>
      </c>
      <c r="G19" s="22" t="s">
        <v>113</v>
      </c>
      <c r="H19" s="16">
        <v>78.96</v>
      </c>
      <c r="I19" s="16">
        <f t="shared" si="1"/>
        <v>31.584</v>
      </c>
      <c r="J19" s="16">
        <f t="shared" si="2"/>
        <v>74.084</v>
      </c>
      <c r="K19" s="24" t="s">
        <v>142</v>
      </c>
    </row>
    <row r="20" spans="1:11" s="6" customFormat="1" ht="26.25" customHeight="1">
      <c r="A20" s="1">
        <v>18</v>
      </c>
      <c r="B20" s="13" t="s">
        <v>86</v>
      </c>
      <c r="C20" s="3" t="s">
        <v>5</v>
      </c>
      <c r="D20" s="3" t="s">
        <v>42</v>
      </c>
      <c r="E20" s="12">
        <v>78</v>
      </c>
      <c r="F20" s="16">
        <f t="shared" si="0"/>
        <v>39</v>
      </c>
      <c r="G20" s="22" t="s">
        <v>114</v>
      </c>
      <c r="H20" s="16">
        <v>77.76</v>
      </c>
      <c r="I20" s="16">
        <f t="shared" si="1"/>
        <v>31.104000000000003</v>
      </c>
      <c r="J20" s="16">
        <f t="shared" si="2"/>
        <v>70.104</v>
      </c>
      <c r="K20" s="24" t="s">
        <v>142</v>
      </c>
    </row>
    <row r="21" spans="1:11" s="6" customFormat="1" ht="26.25" customHeight="1">
      <c r="A21" s="1">
        <v>19</v>
      </c>
      <c r="B21" s="13" t="s">
        <v>87</v>
      </c>
      <c r="C21" s="4" t="s">
        <v>6</v>
      </c>
      <c r="D21" s="3" t="s">
        <v>43</v>
      </c>
      <c r="E21" s="12">
        <v>57</v>
      </c>
      <c r="F21" s="16">
        <f t="shared" si="0"/>
        <v>28.5</v>
      </c>
      <c r="G21" s="22" t="s">
        <v>140</v>
      </c>
      <c r="H21" s="16"/>
      <c r="I21" s="16">
        <f t="shared" si="1"/>
        <v>0</v>
      </c>
      <c r="J21" s="16">
        <f t="shared" si="2"/>
        <v>28.5</v>
      </c>
      <c r="K21" s="1"/>
    </row>
    <row r="22" spans="1:11" s="6" customFormat="1" ht="26.25" customHeight="1">
      <c r="A22" s="1">
        <v>20</v>
      </c>
      <c r="B22" s="13" t="s">
        <v>87</v>
      </c>
      <c r="C22" s="3" t="s">
        <v>7</v>
      </c>
      <c r="D22" s="3" t="s">
        <v>44</v>
      </c>
      <c r="E22" s="12">
        <v>71</v>
      </c>
      <c r="F22" s="16">
        <f t="shared" si="0"/>
        <v>35.5</v>
      </c>
      <c r="G22" s="22" t="s">
        <v>115</v>
      </c>
      <c r="H22" s="16">
        <v>80.18</v>
      </c>
      <c r="I22" s="16">
        <f t="shared" si="1"/>
        <v>32.072</v>
      </c>
      <c r="J22" s="16">
        <f t="shared" si="2"/>
        <v>67.572</v>
      </c>
      <c r="K22" s="24" t="s">
        <v>142</v>
      </c>
    </row>
    <row r="23" spans="1:11" s="6" customFormat="1" ht="26.25" customHeight="1">
      <c r="A23" s="1">
        <v>21</v>
      </c>
      <c r="B23" s="13" t="s">
        <v>87</v>
      </c>
      <c r="C23" s="3" t="s">
        <v>7</v>
      </c>
      <c r="D23" s="3" t="s">
        <v>45</v>
      </c>
      <c r="E23" s="12">
        <v>68</v>
      </c>
      <c r="F23" s="16">
        <f t="shared" si="0"/>
        <v>34</v>
      </c>
      <c r="G23" s="22" t="s">
        <v>116</v>
      </c>
      <c r="H23" s="16">
        <v>78.04</v>
      </c>
      <c r="I23" s="16">
        <f t="shared" si="1"/>
        <v>31.216000000000005</v>
      </c>
      <c r="J23" s="16">
        <f t="shared" si="2"/>
        <v>65.21600000000001</v>
      </c>
      <c r="K23" s="1"/>
    </row>
    <row r="24" spans="1:11" s="6" customFormat="1" ht="26.25" customHeight="1">
      <c r="A24" s="1">
        <v>22</v>
      </c>
      <c r="B24" s="11" t="s">
        <v>82</v>
      </c>
      <c r="C24" s="3" t="s">
        <v>8</v>
      </c>
      <c r="D24" s="3" t="s">
        <v>46</v>
      </c>
      <c r="E24" s="12">
        <v>73</v>
      </c>
      <c r="F24" s="16">
        <f t="shared" si="0"/>
        <v>36.5</v>
      </c>
      <c r="G24" s="22" t="s">
        <v>140</v>
      </c>
      <c r="H24" s="16"/>
      <c r="I24" s="16">
        <f t="shared" si="1"/>
        <v>0</v>
      </c>
      <c r="J24" s="16">
        <f t="shared" si="2"/>
        <v>36.5</v>
      </c>
      <c r="K24" s="1"/>
    </row>
    <row r="25" spans="1:11" s="6" customFormat="1" ht="26.25" customHeight="1">
      <c r="A25" s="1">
        <v>23</v>
      </c>
      <c r="B25" s="11" t="s">
        <v>82</v>
      </c>
      <c r="C25" s="3" t="s">
        <v>8</v>
      </c>
      <c r="D25" s="3" t="s">
        <v>47</v>
      </c>
      <c r="E25" s="12">
        <v>80</v>
      </c>
      <c r="F25" s="16">
        <f t="shared" si="0"/>
        <v>40</v>
      </c>
      <c r="G25" s="22" t="s">
        <v>117</v>
      </c>
      <c r="H25" s="16">
        <v>77.04</v>
      </c>
      <c r="I25" s="16">
        <f t="shared" si="1"/>
        <v>30.816000000000003</v>
      </c>
      <c r="J25" s="16">
        <f t="shared" si="2"/>
        <v>70.816</v>
      </c>
      <c r="K25" s="24" t="s">
        <v>142</v>
      </c>
    </row>
    <row r="26" spans="1:11" s="6" customFormat="1" ht="26.25" customHeight="1">
      <c r="A26" s="1">
        <v>24</v>
      </c>
      <c r="B26" s="11" t="s">
        <v>82</v>
      </c>
      <c r="C26" s="2">
        <v>191014</v>
      </c>
      <c r="D26" s="3" t="s">
        <v>48</v>
      </c>
      <c r="E26" s="12">
        <v>72</v>
      </c>
      <c r="F26" s="16">
        <f t="shared" si="0"/>
        <v>36</v>
      </c>
      <c r="G26" s="22" t="s">
        <v>140</v>
      </c>
      <c r="H26" s="16"/>
      <c r="I26" s="16">
        <f t="shared" si="1"/>
        <v>0</v>
      </c>
      <c r="J26" s="16">
        <f t="shared" si="2"/>
        <v>36</v>
      </c>
      <c r="K26" s="1"/>
    </row>
    <row r="27" spans="1:11" s="6" customFormat="1" ht="26.25" customHeight="1">
      <c r="A27" s="1">
        <v>25</v>
      </c>
      <c r="B27" s="11" t="s">
        <v>83</v>
      </c>
      <c r="C27" s="2">
        <v>191015</v>
      </c>
      <c r="D27" s="3" t="s">
        <v>49</v>
      </c>
      <c r="E27" s="12">
        <v>72</v>
      </c>
      <c r="F27" s="16">
        <f t="shared" si="0"/>
        <v>36</v>
      </c>
      <c r="G27" s="22" t="s">
        <v>118</v>
      </c>
      <c r="H27" s="16">
        <v>75.2</v>
      </c>
      <c r="I27" s="16">
        <f t="shared" si="1"/>
        <v>30.080000000000002</v>
      </c>
      <c r="J27" s="16">
        <f t="shared" si="2"/>
        <v>66.08</v>
      </c>
      <c r="K27" s="24" t="s">
        <v>142</v>
      </c>
    </row>
    <row r="28" spans="1:11" s="6" customFormat="1" ht="26.25" customHeight="1">
      <c r="A28" s="1">
        <v>26</v>
      </c>
      <c r="B28" s="14" t="s">
        <v>88</v>
      </c>
      <c r="C28" s="4" t="s">
        <v>9</v>
      </c>
      <c r="D28" s="3" t="s">
        <v>50</v>
      </c>
      <c r="E28" s="12">
        <v>68</v>
      </c>
      <c r="F28" s="16">
        <f t="shared" si="0"/>
        <v>34</v>
      </c>
      <c r="G28" s="22" t="s">
        <v>119</v>
      </c>
      <c r="H28" s="16">
        <v>80.06</v>
      </c>
      <c r="I28" s="16">
        <f t="shared" si="1"/>
        <v>32.024</v>
      </c>
      <c r="J28" s="16">
        <f t="shared" si="2"/>
        <v>66.024</v>
      </c>
      <c r="K28" s="24" t="s">
        <v>142</v>
      </c>
    </row>
    <row r="29" spans="1:11" s="6" customFormat="1" ht="26.25" customHeight="1">
      <c r="A29" s="1">
        <v>27</v>
      </c>
      <c r="B29" s="14" t="s">
        <v>88</v>
      </c>
      <c r="C29" s="3" t="s">
        <v>10</v>
      </c>
      <c r="D29" s="3" t="s">
        <v>51</v>
      </c>
      <c r="E29" s="12">
        <v>65</v>
      </c>
      <c r="F29" s="16">
        <f t="shared" si="0"/>
        <v>32.5</v>
      </c>
      <c r="G29" s="22" t="s">
        <v>120</v>
      </c>
      <c r="H29" s="16">
        <v>77.28</v>
      </c>
      <c r="I29" s="16">
        <f t="shared" si="1"/>
        <v>30.912000000000003</v>
      </c>
      <c r="J29" s="16">
        <f t="shared" si="2"/>
        <v>63.412000000000006</v>
      </c>
      <c r="K29" s="1"/>
    </row>
    <row r="30" spans="1:11" s="6" customFormat="1" ht="28.5" customHeight="1">
      <c r="A30" s="1">
        <v>28</v>
      </c>
      <c r="B30" s="14" t="s">
        <v>88</v>
      </c>
      <c r="C30" s="4" t="s">
        <v>11</v>
      </c>
      <c r="D30" s="3" t="s">
        <v>52</v>
      </c>
      <c r="E30" s="12">
        <v>56</v>
      </c>
      <c r="F30" s="16">
        <f t="shared" si="0"/>
        <v>28.000000000000004</v>
      </c>
      <c r="G30" s="22" t="s">
        <v>121</v>
      </c>
      <c r="H30" s="16">
        <v>70.78</v>
      </c>
      <c r="I30" s="16">
        <f t="shared" si="1"/>
        <v>28.312</v>
      </c>
      <c r="J30" s="16">
        <f t="shared" si="2"/>
        <v>56.312000000000005</v>
      </c>
      <c r="K30" s="1"/>
    </row>
    <row r="31" spans="1:11" s="6" customFormat="1" ht="28.5" customHeight="1">
      <c r="A31" s="1">
        <v>29</v>
      </c>
      <c r="B31" s="14" t="s">
        <v>88</v>
      </c>
      <c r="C31" s="3" t="s">
        <v>12</v>
      </c>
      <c r="D31" s="3" t="s">
        <v>53</v>
      </c>
      <c r="E31" s="12">
        <v>79</v>
      </c>
      <c r="F31" s="16">
        <f t="shared" si="0"/>
        <v>39.50000000000001</v>
      </c>
      <c r="G31" s="22" t="s">
        <v>122</v>
      </c>
      <c r="H31" s="16">
        <v>74.3</v>
      </c>
      <c r="I31" s="16">
        <f t="shared" si="1"/>
        <v>29.72</v>
      </c>
      <c r="J31" s="16">
        <f t="shared" si="2"/>
        <v>69.22</v>
      </c>
      <c r="K31" s="24" t="s">
        <v>142</v>
      </c>
    </row>
    <row r="32" spans="1:11" s="6" customFormat="1" ht="28.5" customHeight="1">
      <c r="A32" s="1">
        <v>30</v>
      </c>
      <c r="B32" s="14" t="s">
        <v>88</v>
      </c>
      <c r="C32" s="3" t="s">
        <v>12</v>
      </c>
      <c r="D32" s="3" t="s">
        <v>54</v>
      </c>
      <c r="E32" s="12">
        <v>74</v>
      </c>
      <c r="F32" s="16">
        <f t="shared" si="0"/>
        <v>37</v>
      </c>
      <c r="G32" s="22" t="s">
        <v>123</v>
      </c>
      <c r="H32" s="16">
        <v>72.56</v>
      </c>
      <c r="I32" s="16">
        <f t="shared" si="1"/>
        <v>29.024</v>
      </c>
      <c r="J32" s="16">
        <f t="shared" si="2"/>
        <v>66.024</v>
      </c>
      <c r="K32" s="1"/>
    </row>
    <row r="33" spans="1:11" s="6" customFormat="1" ht="28.5" customHeight="1">
      <c r="A33" s="1">
        <v>31</v>
      </c>
      <c r="B33" s="15" t="s">
        <v>89</v>
      </c>
      <c r="C33" s="3" t="s">
        <v>13</v>
      </c>
      <c r="D33" s="3" t="s">
        <v>55</v>
      </c>
      <c r="E33" s="12">
        <v>64</v>
      </c>
      <c r="F33" s="16">
        <f t="shared" si="0"/>
        <v>32</v>
      </c>
      <c r="G33" s="22" t="s">
        <v>124</v>
      </c>
      <c r="H33" s="16">
        <v>74.84</v>
      </c>
      <c r="I33" s="16">
        <f t="shared" si="1"/>
        <v>29.936000000000003</v>
      </c>
      <c r="J33" s="16">
        <f t="shared" si="2"/>
        <v>61.93600000000001</v>
      </c>
      <c r="K33" s="1"/>
    </row>
    <row r="34" spans="1:11" s="6" customFormat="1" ht="28.5" customHeight="1">
      <c r="A34" s="1">
        <v>32</v>
      </c>
      <c r="B34" s="15" t="s">
        <v>89</v>
      </c>
      <c r="C34" s="3" t="s">
        <v>14</v>
      </c>
      <c r="D34" s="3" t="s">
        <v>56</v>
      </c>
      <c r="E34" s="12">
        <v>64</v>
      </c>
      <c r="F34" s="16">
        <f t="shared" si="0"/>
        <v>32</v>
      </c>
      <c r="G34" s="22" t="s">
        <v>125</v>
      </c>
      <c r="H34" s="16">
        <v>75.02</v>
      </c>
      <c r="I34" s="16">
        <f t="shared" si="1"/>
        <v>30.008</v>
      </c>
      <c r="J34" s="16">
        <f t="shared" si="2"/>
        <v>62.007999999999996</v>
      </c>
      <c r="K34" s="24" t="s">
        <v>142</v>
      </c>
    </row>
    <row r="35" spans="1:11" s="6" customFormat="1" ht="28.5" customHeight="1">
      <c r="A35" s="1">
        <v>33</v>
      </c>
      <c r="B35" s="14" t="s">
        <v>90</v>
      </c>
      <c r="C35" s="4" t="s">
        <v>15</v>
      </c>
      <c r="D35" s="3" t="s">
        <v>57</v>
      </c>
      <c r="E35" s="12">
        <v>79</v>
      </c>
      <c r="F35" s="16">
        <f t="shared" si="0"/>
        <v>39.50000000000001</v>
      </c>
      <c r="G35" s="22" t="s">
        <v>126</v>
      </c>
      <c r="H35" s="16">
        <v>73.96</v>
      </c>
      <c r="I35" s="16">
        <f t="shared" si="1"/>
        <v>29.584</v>
      </c>
      <c r="J35" s="16">
        <f t="shared" si="2"/>
        <v>69.084</v>
      </c>
      <c r="K35" s="24" t="s">
        <v>142</v>
      </c>
    </row>
    <row r="36" spans="1:11" s="6" customFormat="1" ht="28.5" customHeight="1">
      <c r="A36" s="1">
        <v>34</v>
      </c>
      <c r="B36" s="14" t="s">
        <v>91</v>
      </c>
      <c r="C36" s="4" t="s">
        <v>16</v>
      </c>
      <c r="D36" s="3" t="s">
        <v>58</v>
      </c>
      <c r="E36" s="12">
        <v>73</v>
      </c>
      <c r="F36" s="16">
        <f t="shared" si="0"/>
        <v>36.5</v>
      </c>
      <c r="G36" s="22" t="s">
        <v>127</v>
      </c>
      <c r="H36" s="16">
        <v>74.26</v>
      </c>
      <c r="I36" s="16">
        <f t="shared" si="1"/>
        <v>29.704000000000004</v>
      </c>
      <c r="J36" s="16">
        <f t="shared" si="2"/>
        <v>66.20400000000001</v>
      </c>
      <c r="K36" s="24" t="s">
        <v>142</v>
      </c>
    </row>
    <row r="37" spans="1:11" s="6" customFormat="1" ht="28.5" customHeight="1">
      <c r="A37" s="1">
        <v>35</v>
      </c>
      <c r="B37" s="14" t="s">
        <v>91</v>
      </c>
      <c r="C37" s="3" t="s">
        <v>17</v>
      </c>
      <c r="D37" s="3" t="s">
        <v>59</v>
      </c>
      <c r="E37" s="12">
        <v>71</v>
      </c>
      <c r="F37" s="16">
        <f t="shared" si="0"/>
        <v>35.5</v>
      </c>
      <c r="G37" s="22" t="s">
        <v>128</v>
      </c>
      <c r="H37" s="16">
        <v>75.86</v>
      </c>
      <c r="I37" s="16">
        <f t="shared" si="1"/>
        <v>30.344</v>
      </c>
      <c r="J37" s="16">
        <f t="shared" si="2"/>
        <v>65.844</v>
      </c>
      <c r="K37" s="1"/>
    </row>
    <row r="38" spans="1:11" s="6" customFormat="1" ht="28.5" customHeight="1">
      <c r="A38" s="1">
        <v>36</v>
      </c>
      <c r="B38" s="14" t="s">
        <v>91</v>
      </c>
      <c r="C38" s="2">
        <v>191020</v>
      </c>
      <c r="D38" s="3" t="s">
        <v>60</v>
      </c>
      <c r="E38" s="12">
        <v>84</v>
      </c>
      <c r="F38" s="16">
        <f t="shared" si="0"/>
        <v>42</v>
      </c>
      <c r="G38" s="22" t="s">
        <v>129</v>
      </c>
      <c r="H38" s="16">
        <v>78.54</v>
      </c>
      <c r="I38" s="16">
        <f t="shared" si="1"/>
        <v>31.416000000000004</v>
      </c>
      <c r="J38" s="16">
        <f t="shared" si="2"/>
        <v>73.416</v>
      </c>
      <c r="K38" s="24" t="s">
        <v>142</v>
      </c>
    </row>
    <row r="39" spans="1:11" s="6" customFormat="1" ht="28.5" customHeight="1">
      <c r="A39" s="1">
        <v>37</v>
      </c>
      <c r="B39" s="11" t="s">
        <v>84</v>
      </c>
      <c r="C39" s="3" t="s">
        <v>18</v>
      </c>
      <c r="D39" s="3" t="s">
        <v>61</v>
      </c>
      <c r="E39" s="12">
        <v>80</v>
      </c>
      <c r="F39" s="16">
        <f t="shared" si="0"/>
        <v>40</v>
      </c>
      <c r="G39" s="22" t="s">
        <v>130</v>
      </c>
      <c r="H39" s="16">
        <v>73.2</v>
      </c>
      <c r="I39" s="16">
        <f t="shared" si="1"/>
        <v>29.28</v>
      </c>
      <c r="J39" s="16">
        <f t="shared" si="2"/>
        <v>69.28</v>
      </c>
      <c r="K39" s="24" t="s">
        <v>142</v>
      </c>
    </row>
    <row r="40" spans="1:11" s="6" customFormat="1" ht="28.5" customHeight="1">
      <c r="A40" s="1">
        <v>38</v>
      </c>
      <c r="B40" s="11" t="s">
        <v>84</v>
      </c>
      <c r="C40" s="2">
        <v>191021</v>
      </c>
      <c r="D40" s="3" t="s">
        <v>62</v>
      </c>
      <c r="E40" s="12">
        <v>64</v>
      </c>
      <c r="F40" s="16">
        <f t="shared" si="0"/>
        <v>32</v>
      </c>
      <c r="G40" s="22" t="s">
        <v>140</v>
      </c>
      <c r="H40" s="16"/>
      <c r="I40" s="16">
        <f t="shared" si="1"/>
        <v>0</v>
      </c>
      <c r="J40" s="16">
        <f t="shared" si="2"/>
        <v>32</v>
      </c>
      <c r="K40" s="1"/>
    </row>
    <row r="41" spans="1:11" s="6" customFormat="1" ht="28.5" customHeight="1">
      <c r="A41" s="1">
        <v>39</v>
      </c>
      <c r="B41" s="11" t="s">
        <v>84</v>
      </c>
      <c r="C41" s="2">
        <v>191021</v>
      </c>
      <c r="D41" s="3" t="s">
        <v>63</v>
      </c>
      <c r="E41" s="12">
        <v>87</v>
      </c>
      <c r="F41" s="16">
        <f t="shared" si="0"/>
        <v>43.5</v>
      </c>
      <c r="G41" s="22" t="s">
        <v>131</v>
      </c>
      <c r="H41" s="16">
        <v>74.38</v>
      </c>
      <c r="I41" s="16">
        <f t="shared" si="1"/>
        <v>29.752</v>
      </c>
      <c r="J41" s="16">
        <f t="shared" si="2"/>
        <v>73.252</v>
      </c>
      <c r="K41" s="24" t="s">
        <v>142</v>
      </c>
    </row>
    <row r="42" spans="1:11" s="6" customFormat="1" ht="28.5" customHeight="1">
      <c r="A42" s="1">
        <v>40</v>
      </c>
      <c r="B42" s="14" t="s">
        <v>92</v>
      </c>
      <c r="C42" s="3" t="s">
        <v>19</v>
      </c>
      <c r="D42" s="3" t="s">
        <v>64</v>
      </c>
      <c r="E42" s="12">
        <v>69</v>
      </c>
      <c r="F42" s="16">
        <f t="shared" si="0"/>
        <v>34.5</v>
      </c>
      <c r="G42" s="22" t="s">
        <v>132</v>
      </c>
      <c r="H42" s="16">
        <v>75.14</v>
      </c>
      <c r="I42" s="16">
        <f t="shared" si="1"/>
        <v>30.056</v>
      </c>
      <c r="J42" s="16">
        <f t="shared" si="2"/>
        <v>64.556</v>
      </c>
      <c r="K42" s="1"/>
    </row>
    <row r="43" spans="1:11" s="6" customFormat="1" ht="28.5" customHeight="1">
      <c r="A43" s="1">
        <v>41</v>
      </c>
      <c r="B43" s="14" t="s">
        <v>92</v>
      </c>
      <c r="C43" s="3" t="s">
        <v>19</v>
      </c>
      <c r="D43" s="3" t="s">
        <v>65</v>
      </c>
      <c r="E43" s="12">
        <v>63</v>
      </c>
      <c r="F43" s="16">
        <f t="shared" si="0"/>
        <v>31.5</v>
      </c>
      <c r="G43" s="22" t="s">
        <v>140</v>
      </c>
      <c r="H43" s="16"/>
      <c r="I43" s="16">
        <f t="shared" si="1"/>
        <v>0</v>
      </c>
      <c r="J43" s="16">
        <f t="shared" si="2"/>
        <v>31.5</v>
      </c>
      <c r="K43" s="1"/>
    </row>
    <row r="44" spans="1:11" s="6" customFormat="1" ht="28.5" customHeight="1">
      <c r="A44" s="1">
        <v>42</v>
      </c>
      <c r="B44" s="14" t="s">
        <v>92</v>
      </c>
      <c r="C44" s="3" t="s">
        <v>19</v>
      </c>
      <c r="D44" s="3" t="s">
        <v>66</v>
      </c>
      <c r="E44" s="12">
        <v>72</v>
      </c>
      <c r="F44" s="16">
        <f t="shared" si="0"/>
        <v>36</v>
      </c>
      <c r="G44" s="22" t="s">
        <v>133</v>
      </c>
      <c r="H44" s="16">
        <v>76</v>
      </c>
      <c r="I44" s="16">
        <f t="shared" si="1"/>
        <v>30.400000000000002</v>
      </c>
      <c r="J44" s="16">
        <f t="shared" si="2"/>
        <v>66.4</v>
      </c>
      <c r="K44" s="24" t="s">
        <v>142</v>
      </c>
    </row>
    <row r="45" spans="1:11" s="6" customFormat="1" ht="28.5" customHeight="1">
      <c r="A45" s="1">
        <v>43</v>
      </c>
      <c r="B45" s="14" t="s">
        <v>93</v>
      </c>
      <c r="C45" s="3" t="s">
        <v>20</v>
      </c>
      <c r="D45" s="3" t="s">
        <v>67</v>
      </c>
      <c r="E45" s="12">
        <v>74</v>
      </c>
      <c r="F45" s="16">
        <f t="shared" si="0"/>
        <v>37</v>
      </c>
      <c r="G45" s="22" t="s">
        <v>140</v>
      </c>
      <c r="H45" s="16"/>
      <c r="I45" s="16">
        <f t="shared" si="1"/>
        <v>0</v>
      </c>
      <c r="J45" s="16">
        <f t="shared" si="2"/>
        <v>37</v>
      </c>
      <c r="K45" s="1"/>
    </row>
    <row r="46" spans="1:11" s="6" customFormat="1" ht="28.5" customHeight="1">
      <c r="A46" s="1">
        <v>44</v>
      </c>
      <c r="B46" s="14" t="s">
        <v>93</v>
      </c>
      <c r="C46" s="4" t="s">
        <v>21</v>
      </c>
      <c r="D46" s="3" t="s">
        <v>68</v>
      </c>
      <c r="E46" s="12">
        <v>68</v>
      </c>
      <c r="F46" s="16">
        <f t="shared" si="0"/>
        <v>34</v>
      </c>
      <c r="G46" s="22" t="s">
        <v>134</v>
      </c>
      <c r="H46" s="16">
        <v>74.16</v>
      </c>
      <c r="I46" s="16">
        <f t="shared" si="1"/>
        <v>29.664</v>
      </c>
      <c r="J46" s="16">
        <f t="shared" si="2"/>
        <v>63.664</v>
      </c>
      <c r="K46" s="24" t="s">
        <v>142</v>
      </c>
    </row>
    <row r="47" spans="1:11" s="6" customFormat="1" ht="28.5" customHeight="1">
      <c r="A47" s="1">
        <v>45</v>
      </c>
      <c r="B47" s="14" t="s">
        <v>93</v>
      </c>
      <c r="C47" s="3" t="s">
        <v>20</v>
      </c>
      <c r="D47" s="3" t="s">
        <v>69</v>
      </c>
      <c r="E47" s="12">
        <v>28</v>
      </c>
      <c r="F47" s="16">
        <f t="shared" si="0"/>
        <v>14.000000000000002</v>
      </c>
      <c r="G47" s="22" t="s">
        <v>140</v>
      </c>
      <c r="H47" s="16"/>
      <c r="I47" s="16">
        <f t="shared" si="1"/>
        <v>0</v>
      </c>
      <c r="J47" s="16">
        <f t="shared" si="2"/>
        <v>14.000000000000002</v>
      </c>
      <c r="K47" s="1"/>
    </row>
    <row r="48" spans="1:11" s="6" customFormat="1" ht="28.5" customHeight="1">
      <c r="A48" s="1">
        <v>46</v>
      </c>
      <c r="B48" s="14" t="s">
        <v>93</v>
      </c>
      <c r="C48" s="3" t="s">
        <v>20</v>
      </c>
      <c r="D48" s="3" t="s">
        <v>70</v>
      </c>
      <c r="E48" s="12">
        <v>48</v>
      </c>
      <c r="F48" s="16">
        <f t="shared" si="0"/>
        <v>24</v>
      </c>
      <c r="G48" s="22" t="s">
        <v>140</v>
      </c>
      <c r="H48" s="16"/>
      <c r="I48" s="16">
        <f t="shared" si="1"/>
        <v>0</v>
      </c>
      <c r="J48" s="16">
        <f t="shared" si="2"/>
        <v>24</v>
      </c>
      <c r="K48" s="1"/>
    </row>
    <row r="49" spans="1:11" s="6" customFormat="1" ht="28.5" customHeight="1">
      <c r="A49" s="1">
        <v>47</v>
      </c>
      <c r="B49" s="14" t="s">
        <v>93</v>
      </c>
      <c r="C49" s="3" t="s">
        <v>20</v>
      </c>
      <c r="D49" s="3" t="s">
        <v>71</v>
      </c>
      <c r="E49" s="12">
        <v>73</v>
      </c>
      <c r="F49" s="16">
        <f t="shared" si="0"/>
        <v>36.5</v>
      </c>
      <c r="G49" s="22" t="s">
        <v>135</v>
      </c>
      <c r="H49" s="16">
        <v>75.14</v>
      </c>
      <c r="I49" s="16">
        <f t="shared" si="1"/>
        <v>30.056</v>
      </c>
      <c r="J49" s="16">
        <f t="shared" si="2"/>
        <v>66.556</v>
      </c>
      <c r="K49" s="24" t="s">
        <v>142</v>
      </c>
    </row>
    <row r="50" spans="1:11" s="6" customFormat="1" ht="28.5" customHeight="1">
      <c r="A50" s="1">
        <v>48</v>
      </c>
      <c r="B50" s="11" t="s">
        <v>85</v>
      </c>
      <c r="C50" s="3" t="s">
        <v>22</v>
      </c>
      <c r="D50" s="3" t="s">
        <v>72</v>
      </c>
      <c r="E50" s="12">
        <v>67</v>
      </c>
      <c r="F50" s="16">
        <f t="shared" si="0"/>
        <v>33.5</v>
      </c>
      <c r="G50" s="22" t="s">
        <v>140</v>
      </c>
      <c r="H50" s="16"/>
      <c r="I50" s="16">
        <f t="shared" si="1"/>
        <v>0</v>
      </c>
      <c r="J50" s="16">
        <f t="shared" si="2"/>
        <v>33.5</v>
      </c>
      <c r="K50" s="1"/>
    </row>
    <row r="51" spans="1:11" s="6" customFormat="1" ht="28.5" customHeight="1">
      <c r="A51" s="1">
        <v>49</v>
      </c>
      <c r="B51" s="11" t="s">
        <v>85</v>
      </c>
      <c r="C51" s="3" t="s">
        <v>22</v>
      </c>
      <c r="D51" s="3" t="s">
        <v>73</v>
      </c>
      <c r="E51" s="12">
        <v>76</v>
      </c>
      <c r="F51" s="16">
        <f t="shared" si="0"/>
        <v>38</v>
      </c>
      <c r="G51" s="22" t="s">
        <v>136</v>
      </c>
      <c r="H51" s="16">
        <v>74</v>
      </c>
      <c r="I51" s="16">
        <f t="shared" si="1"/>
        <v>29.6</v>
      </c>
      <c r="J51" s="16">
        <f t="shared" si="2"/>
        <v>67.6</v>
      </c>
      <c r="K51" s="24" t="s">
        <v>142</v>
      </c>
    </row>
    <row r="52" spans="1:11" s="6" customFormat="1" ht="28.5" customHeight="1">
      <c r="A52" s="1">
        <v>50</v>
      </c>
      <c r="B52" s="11" t="s">
        <v>85</v>
      </c>
      <c r="C52" s="3" t="s">
        <v>22</v>
      </c>
      <c r="D52" s="3" t="s">
        <v>74</v>
      </c>
      <c r="E52" s="12">
        <v>66</v>
      </c>
      <c r="F52" s="16">
        <f t="shared" si="0"/>
        <v>33</v>
      </c>
      <c r="G52" s="22" t="s">
        <v>137</v>
      </c>
      <c r="H52" s="16">
        <v>74.74</v>
      </c>
      <c r="I52" s="16">
        <f t="shared" si="1"/>
        <v>29.896</v>
      </c>
      <c r="J52" s="16">
        <f t="shared" si="2"/>
        <v>62.896</v>
      </c>
      <c r="K52" s="24" t="s">
        <v>142</v>
      </c>
    </row>
    <row r="53" spans="1:11" s="6" customFormat="1" ht="28.5" customHeight="1">
      <c r="A53" s="1">
        <v>51</v>
      </c>
      <c r="B53" s="14" t="s">
        <v>94</v>
      </c>
      <c r="C53" s="4" t="s">
        <v>23</v>
      </c>
      <c r="D53" s="3" t="s">
        <v>75</v>
      </c>
      <c r="E53" s="12">
        <v>80</v>
      </c>
      <c r="F53" s="16">
        <f t="shared" si="0"/>
        <v>40</v>
      </c>
      <c r="G53" s="22" t="s">
        <v>138</v>
      </c>
      <c r="H53" s="16">
        <v>76</v>
      </c>
      <c r="I53" s="16">
        <f t="shared" si="1"/>
        <v>30.400000000000002</v>
      </c>
      <c r="J53" s="16">
        <f t="shared" si="2"/>
        <v>70.4</v>
      </c>
      <c r="K53" s="24" t="s">
        <v>142</v>
      </c>
    </row>
    <row r="54" spans="1:11" s="6" customFormat="1" ht="28.5" customHeight="1">
      <c r="A54" s="1">
        <v>52</v>
      </c>
      <c r="B54" s="14" t="s">
        <v>94</v>
      </c>
      <c r="C54" s="4" t="s">
        <v>24</v>
      </c>
      <c r="D54" s="3" t="s">
        <v>76</v>
      </c>
      <c r="E54" s="12">
        <v>79</v>
      </c>
      <c r="F54" s="16">
        <f t="shared" si="0"/>
        <v>39.50000000000001</v>
      </c>
      <c r="G54" s="22" t="s">
        <v>139</v>
      </c>
      <c r="H54" s="16">
        <v>76</v>
      </c>
      <c r="I54" s="16">
        <f t="shared" si="1"/>
        <v>30.400000000000002</v>
      </c>
      <c r="J54" s="16">
        <f t="shared" si="2"/>
        <v>69.9</v>
      </c>
      <c r="K54" s="1"/>
    </row>
  </sheetData>
  <sheetProtection/>
  <mergeCells count="1">
    <mergeCell ref="A1:K1"/>
  </mergeCells>
  <printOptions horizontalCentered="1"/>
  <pageMargins left="0.31496062992125984" right="0.31496062992125984" top="0.7480314960629921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2019-11-18T00:28:27Z</cp:lastPrinted>
  <dcterms:created xsi:type="dcterms:W3CDTF">2014-12-05T01:45:42Z</dcterms:created>
  <dcterms:modified xsi:type="dcterms:W3CDTF">2019-11-18T00:28:40Z</dcterms:modified>
  <cp:category/>
  <cp:version/>
  <cp:contentType/>
  <cp:contentStatus/>
</cp:coreProperties>
</file>